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202300"/>
  <mc:AlternateContent xmlns:mc="http://schemas.openxmlformats.org/markup-compatibility/2006">
    <mc:Choice Requires="x15">
      <x15ac:absPath xmlns:x15ac="http://schemas.microsoft.com/office/spreadsheetml/2010/11/ac" url="https://alabamagov.sharepoint.com/sites/ACES-TeamSite/Shared Documents/Patrick/NLPES PDS/Cost-Effectiveness/"/>
    </mc:Choice>
  </mc:AlternateContent>
  <xr:revisionPtr revIDLastSave="186" documentId="8_{66B7DF0E-F7BD-E840-A335-E42A20D2172E}" xr6:coauthVersionLast="47" xr6:coauthVersionMax="47" xr10:uidLastSave="{696B2573-B76F-E845-9AA5-E488CCDEE534}"/>
  <bookViews>
    <workbookView xWindow="33820" yWindow="660" windowWidth="33520" windowHeight="27980" xr2:uid="{5882E24F-AA08-FD4D-BC4F-B12C6B4C0298}"/>
  </bookViews>
  <sheets>
    <sheet name="Start Here" sheetId="2" r:id="rId1"/>
    <sheet name="Program Description" sheetId="7" r:id="rId2"/>
    <sheet name="Preliminary Questions" sheetId="18" r:id="rId3"/>
    <sheet name="1 - Implementation Costs" sheetId="10" r:id="rId4"/>
    <sheet name="2 - Indirect Costs" sheetId="11" r:id="rId5"/>
    <sheet name="3 - Direct Costs " sheetId="16" r:id="rId6"/>
    <sheet name="4 - Averted Costs" sheetId="13" r:id="rId7"/>
    <sheet name="5 - Opportunity Costs" sheetId="14" r:id="rId8"/>
    <sheet name="Summary Costs" sheetId="17" r:id="rId9"/>
  </sheets>
  <definedNames>
    <definedName name="AggregateImpact">'Preliminary Questions'!$D$31</definedName>
    <definedName name="AvertedCosts_YesNo">'Preliminary Questions'!$G$11</definedName>
    <definedName name="Control_Cost">'Preliminary Questions'!$D$32</definedName>
    <definedName name="Control_Cost_YesNo">'Preliminary Questions'!$G$26</definedName>
    <definedName name="EffectSize_YesNo">'Preliminary Questions'!$G$22</definedName>
    <definedName name="Identified_Outcomes">'Program Description'!$E$29</definedName>
    <definedName name="ImplementationCost_YesNo">'Preliminary Questions'!$G$6</definedName>
    <definedName name="OpportunityCosts_YesNo">'Preliminary Questions'!$G$17</definedName>
    <definedName name="Tab_1_I_RecruitingAndTraining">'1 - Implementation Costs'!$G$18</definedName>
    <definedName name="Tab_1_II_Development">'1 - Implementation Costs'!$G$27</definedName>
    <definedName name="Tab_1_III_Marketing">'1 - Implementation Costs'!$G$36</definedName>
    <definedName name="Tab_1_IV_Equipment">'1 - Implementation Costs'!$G$45</definedName>
    <definedName name="Tab_1_IX_Capital">'1 - Implementation Costs'!$G$93</definedName>
    <definedName name="Tab_1_Total">'1 - Implementation Costs'!$G$114</definedName>
    <definedName name="Tab_1_V_Facility">'1 - Implementation Costs'!$G$54</definedName>
    <definedName name="Tab_1_VI_Labor">'1 - Implementation Costs'!$G$63</definedName>
    <definedName name="Tab_1_VII_Transportation">'1 - Implementation Costs'!$G$76</definedName>
    <definedName name="Tab_1_VIII_Materials">'1 - Implementation Costs'!$G$89</definedName>
    <definedName name="Tab_1_X_Misc">'1 - Implementation Costs'!$G$102</definedName>
    <definedName name="Tab_1_XI_Unincurred">'1 - Implementation Costs'!$G$111</definedName>
    <definedName name="Tab_2_I_Facility">'2 - Indirect Costs'!$G$18</definedName>
    <definedName name="Tab_2_II_Admin">'2 - Indirect Costs'!$G$34</definedName>
    <definedName name="Tab_2_III_Operations">'2 - Indirect Costs'!$G$43</definedName>
    <definedName name="Tab_2_IV_Transportation">'2 - Indirect Costs'!$G$56</definedName>
    <definedName name="Tab_2_Total">'2 - Indirect Costs'!$G$67</definedName>
    <definedName name="Tab_2_V_Miscellaneous">'2 - Indirect Costs'!$G$65</definedName>
    <definedName name="Tab_3_I_Personnel">'3 - Direct Costs '!$G$16</definedName>
    <definedName name="Tab_3_II_Materials">'3 - Direct Costs '!$G$25</definedName>
    <definedName name="Tab_3_III_ParticipantSupport">'3 - Direct Costs '!$G$34</definedName>
    <definedName name="Tab_3_IV_CapitalCosts">'3 - Direct Costs '!$G$40</definedName>
    <definedName name="Tab_3_Total">'3 - Direct Costs '!$G$65</definedName>
    <definedName name="Tab_3_V_Transportation">'3 - Direct Costs '!$G$53</definedName>
    <definedName name="Tab_3_VI_Misc">'3 - Direct Costs '!$G$62</definedName>
    <definedName name="Tab_4_I_Labor">'4 - Averted Costs'!$G$16</definedName>
    <definedName name="Tab_4_II_Capital">'4 - Averted Costs'!$G$25</definedName>
    <definedName name="Tab_4_III_Misc">'4 - Averted Costs'!$G$34</definedName>
    <definedName name="Tab_4_Total">'4 - Averted Costs'!$G$37</definedName>
    <definedName name="Tab_5_I_ForegoneWages">'5 - Opportunity Costs'!$G$15</definedName>
    <definedName name="Tab_5_II_User">'5 - Opportunity Costs'!$G$23</definedName>
    <definedName name="Tab_5_Total">'5 - Opportunity Costs'!$G$26</definedName>
    <definedName name="Total_Actual_Costs">'Summary Costs'!$I$12</definedName>
    <definedName name="Total_Cost">'Summary Costs'!$F$12</definedName>
    <definedName name="Total_Operational_Costs">'Summary Costs'!$L$12</definedName>
    <definedName name="Total_OpsAndBenefits_Cost">'Summary Costs'!$O$12</definedName>
    <definedName name="Z_87669B06_B7AE_4B45_A526_665D94593BF2_.wvu.Cols" localSheetId="5" hidden="1">'3 - Direct Costs '!#REF!</definedName>
    <definedName name="Z_A04230FF_BF50_41C0_8904_3CBCAE9CB613_.wvu.Cols" localSheetId="5" hidden="1">'3 - Direct Costs '!#REF!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7" i="17" l="1"/>
  <c r="L37" i="17"/>
  <c r="I37" i="17"/>
  <c r="F37" i="17"/>
  <c r="F36" i="17"/>
  <c r="G34" i="7" l="1"/>
  <c r="E12" i="16"/>
  <c r="E11" i="16"/>
  <c r="E26" i="11"/>
  <c r="E25" i="11"/>
  <c r="E24" i="11"/>
  <c r="E23" i="11"/>
  <c r="E22" i="11"/>
  <c r="E14" i="11"/>
  <c r="E13" i="11" l="1"/>
  <c r="G39" i="16"/>
  <c r="G33" i="11"/>
  <c r="G32" i="11"/>
  <c r="G31" i="11"/>
  <c r="G30" i="11"/>
  <c r="G29" i="11"/>
  <c r="G28" i="11"/>
  <c r="G27" i="11"/>
  <c r="G26" i="11"/>
  <c r="G22" i="10"/>
  <c r="G23" i="10"/>
  <c r="G24" i="10"/>
  <c r="F31" i="17"/>
  <c r="Q16" i="17" a="1"/>
  <c r="Q16" i="17" s="1"/>
  <c r="D16" i="17" s="1"/>
  <c r="G111" i="10"/>
  <c r="G102" i="10"/>
  <c r="G93" i="10"/>
  <c r="G65" i="11"/>
  <c r="G56" i="11"/>
  <c r="G43" i="11"/>
  <c r="D18" i="17" l="1"/>
  <c r="D20" i="17"/>
  <c r="D25" i="17"/>
  <c r="D23" i="17"/>
  <c r="D17" i="17"/>
  <c r="D19" i="17"/>
  <c r="D21" i="17"/>
  <c r="D24" i="17"/>
  <c r="D22" i="17"/>
  <c r="G49" i="16"/>
  <c r="G48" i="16"/>
  <c r="G47" i="16"/>
  <c r="G46" i="16"/>
  <c r="G45" i="16"/>
  <c r="G44" i="16"/>
  <c r="G43" i="16"/>
  <c r="G52" i="11"/>
  <c r="G51" i="11"/>
  <c r="G50" i="11"/>
  <c r="G49" i="11"/>
  <c r="G48" i="11"/>
  <c r="G47" i="11"/>
  <c r="G46" i="11"/>
  <c r="G24" i="16"/>
  <c r="G23" i="16"/>
  <c r="G22" i="16"/>
  <c r="G21" i="16"/>
  <c r="G20" i="16"/>
  <c r="G61" i="16"/>
  <c r="G60" i="16"/>
  <c r="G59" i="16"/>
  <c r="G58" i="16"/>
  <c r="G57" i="16"/>
  <c r="G38" i="16"/>
  <c r="G37" i="16"/>
  <c r="G33" i="16"/>
  <c r="G32" i="16"/>
  <c r="G31" i="16"/>
  <c r="G30" i="16"/>
  <c r="G29" i="16"/>
  <c r="G15" i="16"/>
  <c r="G14" i="16"/>
  <c r="G13" i="16"/>
  <c r="G12" i="16"/>
  <c r="G11" i="16"/>
  <c r="G22" i="14"/>
  <c r="G21" i="14"/>
  <c r="G20" i="14"/>
  <c r="G19" i="14"/>
  <c r="G18" i="14"/>
  <c r="G14" i="14"/>
  <c r="G13" i="14"/>
  <c r="G12" i="14"/>
  <c r="G11" i="14"/>
  <c r="G10" i="14"/>
  <c r="G33" i="13"/>
  <c r="G32" i="13"/>
  <c r="G31" i="13"/>
  <c r="G30" i="13"/>
  <c r="G29" i="13"/>
  <c r="G24" i="13"/>
  <c r="G23" i="13"/>
  <c r="G22" i="13"/>
  <c r="G21" i="13"/>
  <c r="G20" i="13"/>
  <c r="G15" i="13"/>
  <c r="G14" i="13"/>
  <c r="G13" i="13"/>
  <c r="G12" i="13"/>
  <c r="G11" i="13"/>
  <c r="G53" i="16" l="1"/>
  <c r="G25" i="16"/>
  <c r="G62" i="16"/>
  <c r="G34" i="13"/>
  <c r="G16" i="13"/>
  <c r="G37" i="13" s="1"/>
  <c r="F8" i="17" s="1"/>
  <c r="G25" i="13"/>
  <c r="G15" i="14"/>
  <c r="G23" i="14"/>
  <c r="G40" i="16"/>
  <c r="G34" i="16"/>
  <c r="G16" i="16"/>
  <c r="G42" i="11"/>
  <c r="G41" i="11"/>
  <c r="G40" i="11"/>
  <c r="G39" i="11"/>
  <c r="G38" i="11"/>
  <c r="G25" i="11"/>
  <c r="G24" i="11"/>
  <c r="G23" i="11"/>
  <c r="G22" i="11"/>
  <c r="G17" i="11"/>
  <c r="G16" i="11"/>
  <c r="G15" i="11"/>
  <c r="G14" i="11"/>
  <c r="G13" i="11"/>
  <c r="G44" i="10"/>
  <c r="G43" i="10"/>
  <c r="G42" i="10"/>
  <c r="G41" i="10"/>
  <c r="G40" i="10"/>
  <c r="G35" i="10"/>
  <c r="G34" i="10"/>
  <c r="G33" i="10"/>
  <c r="G32" i="10"/>
  <c r="G31" i="10"/>
  <c r="G26" i="10"/>
  <c r="G25" i="10"/>
  <c r="G27" i="10"/>
  <c r="G53" i="10"/>
  <c r="G52" i="10"/>
  <c r="G51" i="10"/>
  <c r="G50" i="10"/>
  <c r="G49" i="10"/>
  <c r="G17" i="10"/>
  <c r="G16" i="10"/>
  <c r="G15" i="10"/>
  <c r="G14" i="10"/>
  <c r="G13" i="10"/>
  <c r="G88" i="10"/>
  <c r="G87" i="10"/>
  <c r="G84" i="10"/>
  <c r="G83" i="10"/>
  <c r="G82" i="10"/>
  <c r="G81" i="10"/>
  <c r="G80" i="10"/>
  <c r="G72" i="10"/>
  <c r="G71" i="10"/>
  <c r="G70" i="10"/>
  <c r="G69" i="10"/>
  <c r="G68" i="10"/>
  <c r="G67" i="10"/>
  <c r="G66" i="10"/>
  <c r="G62" i="10"/>
  <c r="G61" i="10"/>
  <c r="G60" i="10"/>
  <c r="G59" i="10"/>
  <c r="G58" i="10"/>
  <c r="G63" i="10" s="1"/>
  <c r="G26" i="14" l="1"/>
  <c r="F9" i="17" s="1"/>
  <c r="G18" i="11"/>
  <c r="G65" i="16"/>
  <c r="G34" i="11"/>
  <c r="G18" i="10"/>
  <c r="G89" i="10"/>
  <c r="G45" i="10"/>
  <c r="G76" i="10"/>
  <c r="G36" i="10"/>
  <c r="G54" i="10"/>
  <c r="F7" i="17" l="1"/>
  <c r="G114" i="10"/>
  <c r="G67" i="11"/>
  <c r="F12" i="17" s="1"/>
  <c r="O12" i="17" l="1"/>
  <c r="O16" i="17" s="1"/>
  <c r="O32" i="17"/>
  <c r="O26" i="17"/>
  <c r="O24" i="17"/>
  <c r="O20" i="17"/>
  <c r="O18" i="17"/>
  <c r="O21" i="17"/>
  <c r="O19" i="17"/>
  <c r="O17" i="17"/>
  <c r="O22" i="17"/>
  <c r="O25" i="17"/>
  <c r="O23" i="17"/>
  <c r="F16" i="17"/>
  <c r="F26" i="17"/>
  <c r="F25" i="17"/>
  <c r="F23" i="17"/>
  <c r="F18" i="17"/>
  <c r="F32" i="17"/>
  <c r="F21" i="17"/>
  <c r="F20" i="17"/>
  <c r="F22" i="17"/>
  <c r="F24" i="17"/>
  <c r="F17" i="17"/>
  <c r="F19" i="17"/>
  <c r="F6" i="17" a="1"/>
  <c r="F6" i="17" s="1"/>
  <c r="L12" i="17"/>
  <c r="L32" i="17" s="1"/>
  <c r="I12" i="17"/>
  <c r="I32" i="17" s="1"/>
  <c r="F5" i="17"/>
  <c r="I26" i="17" l="1"/>
  <c r="I16" i="17"/>
  <c r="I17" i="17"/>
  <c r="I22" i="17"/>
  <c r="I24" i="17"/>
  <c r="I21" i="17"/>
  <c r="I19" i="17"/>
  <c r="I25" i="17"/>
  <c r="I20" i="17"/>
  <c r="I23" i="17"/>
  <c r="I18" i="17"/>
  <c r="L26" i="17"/>
  <c r="L16" i="17"/>
  <c r="L17" i="17"/>
  <c r="L25" i="17"/>
  <c r="L22" i="17"/>
  <c r="L19" i="17"/>
  <c r="L21" i="17"/>
  <c r="L23" i="17"/>
  <c r="L20" i="17"/>
  <c r="L18" i="17"/>
  <c r="L24" i="1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<sst xmlns="http://schemas.openxmlformats.org/spreadsheetml/2006/main" count="405" uniqueCount="255">
  <si>
    <t>Cost-Effectiveness Template Overview &amp; Instructions</t>
  </si>
  <si>
    <t>Instructions:</t>
  </si>
  <si>
    <t>1.</t>
  </si>
  <si>
    <t>Complete the 'Program Description' tab.</t>
  </si>
  <si>
    <t>2.</t>
  </si>
  <si>
    <t>Complete the 'Preliminary Questions' tab.</t>
  </si>
  <si>
    <t>3.</t>
  </si>
  <si>
    <t>4.</t>
  </si>
  <si>
    <t>When outcomes are identified and collected or when the program's impact is available, a cost-effectiveness calculation will be provided (cost per unit).</t>
  </si>
  <si>
    <t>Program Description</t>
  </si>
  <si>
    <t>Agency or Organization Delivering the Program</t>
  </si>
  <si>
    <t>General Description of the Program and its Activities</t>
  </si>
  <si>
    <t>Response</t>
  </si>
  <si>
    <t>Notes</t>
  </si>
  <si>
    <t>List of Outcomes</t>
  </si>
  <si>
    <t># of times the outcome has occurred</t>
  </si>
  <si>
    <t>Are the outcomes for the total period that costs are being calculated?</t>
  </si>
  <si>
    <t>How many outcome periods are included in the cost period?</t>
  </si>
  <si>
    <t>In the box to the right, list all desired outcomes of the program and the measured values of each outcome. Also indicate whether the period of time for which outcomes were measured aligns with the period of time for which costs are being calculated. If necessary, identify the number of outcome periods contained with the cost period. This number may be fractional.</t>
  </si>
  <si>
    <t xml:space="preserve">Additional Tips:
</t>
  </si>
  <si>
    <t>Many cells are shaded light gray to indicate that they will pre-populate based on data entered elsewhere in the workbook.</t>
  </si>
  <si>
    <t>This template uses conditional formatting to populate, hide, reveal, and fill some cells.</t>
  </si>
  <si>
    <t>Cells that do not need to be completed based on your inputs will be shaded with a dark grey, lined pattern.</t>
  </si>
  <si>
    <r>
      <t xml:space="preserve">What year did the program begin? </t>
    </r>
    <r>
      <rPr>
        <i/>
        <sz val="11"/>
        <color theme="1"/>
        <rFont val="Arial"/>
        <family val="2"/>
      </rPr>
      <t>(Four digit year)</t>
    </r>
  </si>
  <si>
    <r>
      <t xml:space="preserve">What year was the program evaluated? </t>
    </r>
    <r>
      <rPr>
        <i/>
        <sz val="11"/>
        <color theme="1"/>
        <rFont val="Arial"/>
        <family val="2"/>
      </rPr>
      <t>(Four digit year)</t>
    </r>
  </si>
  <si>
    <t>Unit</t>
  </si>
  <si>
    <t># of Units</t>
  </si>
  <si>
    <t>Instructions</t>
  </si>
  <si>
    <t>Examples</t>
  </si>
  <si>
    <t>I</t>
  </si>
  <si>
    <t>Subtotal:</t>
  </si>
  <si>
    <t>II</t>
  </si>
  <si>
    <t>III</t>
  </si>
  <si>
    <t>Labor</t>
  </si>
  <si>
    <t>Insert one line for each position. If there is more than one employee per position, please sum the hours worked for all employees of that position. Insert additional rows below if necessary and copy the formula in Column H.</t>
  </si>
  <si>
    <t xml:space="preserve">Labor costs should  be available in hours or days.  If you only have a total estimate, choose "Total" and enter 1 for "# of Units." </t>
  </si>
  <si>
    <t>IV</t>
  </si>
  <si>
    <t>Lodging</t>
  </si>
  <si>
    <t>V</t>
  </si>
  <si>
    <t>Transportation</t>
  </si>
  <si>
    <t>Air</t>
  </si>
  <si>
    <t>Ground</t>
  </si>
  <si>
    <t>Car</t>
  </si>
  <si>
    <t>Van</t>
  </si>
  <si>
    <t>Bus</t>
  </si>
  <si>
    <t>Costs should be given by number of buses rented or fare per person.</t>
  </si>
  <si>
    <t>Gas</t>
  </si>
  <si>
    <t>Other transportation</t>
  </si>
  <si>
    <t>Please specify what other form of transportation was taken in "Notes."</t>
  </si>
  <si>
    <t>VI</t>
  </si>
  <si>
    <t>Staff per diem includes food allowances and other related costs for their time in the field for the employees. If different staff received different per diem amounts, enter each on a separate line.</t>
  </si>
  <si>
    <t>Costs for staff per diem should be in days or amount per person.</t>
  </si>
  <si>
    <t>VII</t>
  </si>
  <si>
    <t>Cost of materials</t>
  </si>
  <si>
    <t>Materials</t>
  </si>
  <si>
    <t>Labor to develop materials</t>
  </si>
  <si>
    <t>Insert one line for each position. Insert additional rows below if necessary and  copy the formula in Column H.</t>
  </si>
  <si>
    <r>
      <t xml:space="preserve">Please enter the cost of labor for </t>
    </r>
    <r>
      <rPr>
        <b/>
        <sz val="10"/>
        <color indexed="8"/>
        <rFont val="Calibri"/>
        <family val="2"/>
      </rPr>
      <t>part-time</t>
    </r>
    <r>
      <rPr>
        <sz val="10"/>
        <color indexed="8"/>
        <rFont val="Calibri"/>
        <family val="2"/>
      </rPr>
      <t xml:space="preserve"> employees who developed materials used in the intervention. Cost of labor for full-time employees should already be accounted for in Tab 1 - Program Administration. </t>
    </r>
  </si>
  <si>
    <t>VIII</t>
  </si>
  <si>
    <t>Capital Costs</t>
  </si>
  <si>
    <t>IX</t>
  </si>
  <si>
    <t>Miscellaneous Costs</t>
  </si>
  <si>
    <t>Insert any other costs related to implementation. If you have lump-sum costs that you cannot divide into the categories above, include them here.</t>
  </si>
  <si>
    <t>Please include a description of any miscellaneous costs in "Notes."</t>
  </si>
  <si>
    <t>Total:</t>
  </si>
  <si>
    <t>Component 1:  Implementation Costs</t>
  </si>
  <si>
    <t>Initial Staff Recruiting and Training</t>
  </si>
  <si>
    <t>Insert one line for each component. Insert additional rows below if necessary and copy the formula in Column H.</t>
  </si>
  <si>
    <t>Program Setup &amp; Development</t>
  </si>
  <si>
    <t>Marketing and Outreach to Launch</t>
  </si>
  <si>
    <t>Equipment &amp; Technology Setup</t>
  </si>
  <si>
    <t>Facility Preparation</t>
  </si>
  <si>
    <t>Unincurred Expenses</t>
  </si>
  <si>
    <t>Unit Cost</t>
  </si>
  <si>
    <t>Total Cost</t>
  </si>
  <si>
    <t>Insert one line item for each component. Insert additional rows below if necessary.</t>
  </si>
  <si>
    <t>Record any costs associated with the development of the program like legal or regulatory costs required of the program. Also include costs associated with stakeholder recruiting and engagement.</t>
  </si>
  <si>
    <t>Costs associated with initial marketing and branding to promote and target the program.</t>
  </si>
  <si>
    <t>IT Staff that program workstations and install network capabilities.</t>
  </si>
  <si>
    <t>Units for gas should be in gallons. Alternatively, you could enter the rate paid drivers per mile.</t>
  </si>
  <si>
    <t>Please enter the cost of developing the materials used for the intervention. Please describe the materials used in  "Notes."</t>
  </si>
  <si>
    <t>XI</t>
  </si>
  <si>
    <t>X</t>
  </si>
  <si>
    <t>Component 2:  Indirect Costs</t>
  </si>
  <si>
    <t>Facility Costs</t>
  </si>
  <si>
    <t>Rent/Facility Use</t>
  </si>
  <si>
    <t>Utilities</t>
  </si>
  <si>
    <t>Maintenance/Repairs</t>
  </si>
  <si>
    <t>Administrative Costs</t>
  </si>
  <si>
    <t>Accounting/Finance</t>
  </si>
  <si>
    <t>Legal/Compliance</t>
  </si>
  <si>
    <t>IT Support</t>
  </si>
  <si>
    <t>HR Administration</t>
  </si>
  <si>
    <t>Marketing &amp; Communications</t>
  </si>
  <si>
    <t>Insurance</t>
  </si>
  <si>
    <t>Security</t>
  </si>
  <si>
    <t>Quality Assurance/Evaluation (Only include external evaluation costs that were procured by the organization)</t>
  </si>
  <si>
    <t>General Operations</t>
  </si>
  <si>
    <t>Office Supplies</t>
  </si>
  <si>
    <t>Phone/Internet</t>
  </si>
  <si>
    <t>Printing/Copying</t>
  </si>
  <si>
    <t>Costs associated program operations that are allocated across all of the organization's operations.</t>
  </si>
  <si>
    <t>Cost of facilities</t>
  </si>
  <si>
    <t>Total</t>
  </si>
  <si>
    <t>Description</t>
  </si>
  <si>
    <t>Labor Costs</t>
  </si>
  <si>
    <t>Labor costs that are discontinued due to the intervention. Please describe the positions or activities that were discontinued in "Notes."</t>
  </si>
  <si>
    <t>Insert one line for each product. Insert additional rows below if necessary and copy the formula in Column H.</t>
  </si>
  <si>
    <t>Insert any other costs that were averted as a result of the intervention. If you have lump-sum costs that you cannot divide into the categories above, include them here.</t>
  </si>
  <si>
    <t>Senior management of the primary implementing organization</t>
  </si>
  <si>
    <t>Sum the amount spent on rent per month (or year) for facilities used full-time for the intervention, put the total in "Unit Cost".  If you only have a total cost available, enter "Total" for "Unit" and enter 1 in "# of Units." Identify what facilities were included in the calculation in "Notes."</t>
  </si>
  <si>
    <t>The rent paid each month for facilities that were rented specifically for the intervention and for full-time staff members.</t>
  </si>
  <si>
    <t>Cost of utilities</t>
  </si>
  <si>
    <t>Please average the total amount spent on all utilities each month (or year).  If you only have a total cost available, choose "Total" and enter 1 in "# of Units." Identify what utilities were included in the calculation in "Notes."</t>
  </si>
  <si>
    <t>Utilities may include the cost of phone bill, electricity bills, and gas bills incurred during the intervention.</t>
  </si>
  <si>
    <t>Insert any other costs that were incurred throughout all phases of the intervention, including overhead or administrative costs. If you have lump-sum costs that you cannot divide into the categories above, include them here.</t>
  </si>
  <si>
    <t>Personnel Costs</t>
  </si>
  <si>
    <t>Component 3:  Direct Costs</t>
  </si>
  <si>
    <t>Cost data for full-time, salaried workers should generally be available by month or year. Remember to include employee benefits along with personnel costs. Please describe employees' main tasks or duties in "Notes."</t>
  </si>
  <si>
    <t>Program Materials and Resources</t>
  </si>
  <si>
    <t>Cost for supplies and materials used in the delivery of services or operation of the program.</t>
  </si>
  <si>
    <t>Printed materials or resources provided to program participants.</t>
  </si>
  <si>
    <t>Consumable supplies used to operate the program.</t>
  </si>
  <si>
    <t xml:space="preserve">Necessary equipment or tools. </t>
  </si>
  <si>
    <t>Software or technology</t>
  </si>
  <si>
    <t>Cost of materials, repairs, and maintenance of the facility</t>
  </si>
  <si>
    <t>Please sum the amount spent on all materials, repairs, and maintenance for the facility. Identify what materials were included in the calculation in  "Notes."</t>
  </si>
  <si>
    <t>Participant Support</t>
  </si>
  <si>
    <t>Childcare support</t>
  </si>
  <si>
    <t>Transportation support</t>
  </si>
  <si>
    <t xml:space="preserve">Stipends or Incentives </t>
  </si>
  <si>
    <t>Component 5: Opportunity Costs</t>
  </si>
  <si>
    <t>Foregone Wages</t>
  </si>
  <si>
    <t>User Costs</t>
  </si>
  <si>
    <t>Participant incurs abnormal transportation costs to participate in the program.</t>
  </si>
  <si>
    <t>Component 4: Averted Costs</t>
  </si>
  <si>
    <t>A program that sends automated text reminders reduces the number of case managers needed to manage caseloads.</t>
  </si>
  <si>
    <t>An online learning platform reduces the need the need for in-person classrooms.</t>
  </si>
  <si>
    <r>
      <t xml:space="preserve">List any expenses that would normally be incurred but the program was able to utilize existing resources that are in place or donated materials or labor. Do not include ordinary expenses, like rent, that will be included on Tab </t>
    </r>
    <r>
      <rPr>
        <b/>
        <sz val="10"/>
        <color theme="1"/>
        <rFont val="Calibri"/>
        <family val="2"/>
      </rPr>
      <t xml:space="preserve">2 - </t>
    </r>
  </si>
  <si>
    <t>Travel costs of employees.</t>
  </si>
  <si>
    <t>If the cost of flights taken differed among employees, try to state an average or add an additional row for each flight amount. Please describe the origin and destination of each flight in "Notes."</t>
  </si>
  <si>
    <t xml:space="preserve">If ground transportation taken was by van or car, please state whether it was rented or owned by the agency or employee in "Notes." </t>
  </si>
  <si>
    <t>If ground transportation taken was by van or car, please state whether it was rented or owned by organization or employee in "Notes." The price will depend on the type of vehicle.</t>
  </si>
  <si>
    <t xml:space="preserve">Transportation costs incurred by employees prior to the program becoming operational. </t>
  </si>
  <si>
    <t>If ground transportation taken was by van or car, please state whether it was rented or owned by the organization or employee in "Notes." The price will depend on the type of vehicle.</t>
  </si>
  <si>
    <r>
      <t xml:space="preserve">Record any facility costs that are not exclusively for the benefit of the program. If the facility is for the sole use of the program, those costs should be included on </t>
    </r>
    <r>
      <rPr>
        <b/>
        <sz val="10"/>
        <color theme="1"/>
        <rFont val="Aptos Narrow"/>
        <scheme val="minor"/>
      </rPr>
      <t>Tab 3 - Direct Costs</t>
    </r>
    <r>
      <rPr>
        <sz val="10"/>
        <color theme="1"/>
        <rFont val="Aptos Narrow"/>
        <family val="2"/>
        <scheme val="minor"/>
      </rPr>
      <t xml:space="preserve">. Additionally, if costs are allocated based on specific amount of usage by the program, they should be entered on </t>
    </r>
    <r>
      <rPr>
        <b/>
        <sz val="10"/>
        <color theme="1"/>
        <rFont val="Aptos Narrow"/>
        <scheme val="minor"/>
      </rPr>
      <t>Tab 3 - Direct Costs</t>
    </r>
    <r>
      <rPr>
        <sz val="10"/>
        <color theme="1"/>
        <rFont val="Aptos Narrow"/>
        <family val="2"/>
        <scheme val="minor"/>
      </rPr>
      <t xml:space="preserve"> as well.  </t>
    </r>
  </si>
  <si>
    <t>Transportation and Travel</t>
  </si>
  <si>
    <t>If the implementation required staff to stay overnight at program sites, please enter the cost of lodging for the nights spent on site. Provide extra details in "Notes."</t>
  </si>
  <si>
    <t>Per diem</t>
  </si>
  <si>
    <t>If the program required staff to stay overnight at program sites, please enter the cost of lodging for the nights spent on site. Provide extra details in "Notes."</t>
  </si>
  <si>
    <t>Participant is required to pay an application or registration fee.</t>
  </si>
  <si>
    <t>Yes</t>
  </si>
  <si>
    <t>Does the program have an estimated Effect Size(s) for impact?</t>
  </si>
  <si>
    <r>
      <t xml:space="preserve">Delivery Location:
</t>
    </r>
    <r>
      <rPr>
        <i/>
        <sz val="11"/>
        <color theme="1"/>
        <rFont val="Arial"/>
        <family val="2"/>
      </rPr>
      <t>(Specific geographic location the program is being delivered.  Examples include statewide, all counties, all schools, multiple counties/cities. If the locations are less than the whole, please provide a listing or link to a listing)</t>
    </r>
  </si>
  <si>
    <r>
      <t xml:space="preserve">Target Population:
</t>
    </r>
    <r>
      <rPr>
        <i/>
        <sz val="11"/>
        <color theme="1"/>
        <rFont val="Arial"/>
        <family val="2"/>
      </rPr>
      <t>(A description of the population the program is designed to serve.)</t>
    </r>
  </si>
  <si>
    <r>
      <t xml:space="preserve">Total Number of Participants Served:
</t>
    </r>
    <r>
      <rPr>
        <i/>
        <sz val="11"/>
        <color theme="1"/>
        <rFont val="Arial"/>
        <family val="2"/>
      </rPr>
      <t>(Use the Notes section to provide details like if this is the number served during the study period or some other period of time)</t>
    </r>
  </si>
  <si>
    <t>Desired Outcomes of the Program:</t>
  </si>
  <si>
    <r>
      <t xml:space="preserve">Program Duration:
</t>
    </r>
    <r>
      <rPr>
        <i/>
        <sz val="11"/>
        <color rgb="FF000000"/>
        <rFont val="Arial"/>
        <family val="2"/>
      </rPr>
      <t>(Designed or Average Length of Time a Participant is in the Program)</t>
    </r>
  </si>
  <si>
    <r>
      <t xml:space="preserve">Frequency/Intensity:
</t>
    </r>
    <r>
      <rPr>
        <i/>
        <sz val="11"/>
        <color rgb="FF000000"/>
        <rFont val="Arial"/>
        <family val="2"/>
      </rPr>
      <t>(How often and to what extent is the program delivered. Examples include M-Th for 8 hours, Weekly, Daily)</t>
    </r>
  </si>
  <si>
    <r>
      <t xml:space="preserve">Optional Program Information
</t>
    </r>
    <r>
      <rPr>
        <sz val="12"/>
        <color theme="1"/>
        <rFont val="Arial"/>
        <family val="2"/>
      </rPr>
      <t>Use the Notes section to provide additional details or context.</t>
    </r>
  </si>
  <si>
    <t>No</t>
  </si>
  <si>
    <r>
      <t xml:space="preserve">How many individuals participated in the program during the evaluation period? </t>
    </r>
    <r>
      <rPr>
        <i/>
        <sz val="11"/>
        <color theme="1"/>
        <rFont val="Arial"/>
        <family val="2"/>
      </rPr>
      <t>(Unless the program is specifically designed for repeat participants, include duplications in this number)</t>
    </r>
  </si>
  <si>
    <t>Part</t>
  </si>
  <si>
    <t>Section</t>
  </si>
  <si>
    <t>Total Costs (USD)</t>
  </si>
  <si>
    <t>Implementation Costs</t>
  </si>
  <si>
    <t>Averted Costs</t>
  </si>
  <si>
    <t>Aggregate Impact:</t>
  </si>
  <si>
    <t>Cost per Unit of Impact:</t>
  </si>
  <si>
    <t>Indirect Costs</t>
  </si>
  <si>
    <t>Direct Costs</t>
  </si>
  <si>
    <t>Opportunity Costs</t>
  </si>
  <si>
    <r>
      <t xml:space="preserve">Costs that the </t>
    </r>
    <r>
      <rPr>
        <b/>
        <sz val="11"/>
        <color indexed="8"/>
        <rFont val="Arial"/>
        <family val="2"/>
      </rPr>
      <t>participant incurred as a part of the intervention</t>
    </r>
    <r>
      <rPr>
        <sz val="11"/>
        <color indexed="8"/>
        <rFont val="Arial"/>
        <family val="2"/>
      </rPr>
      <t>. These costs might include foregone wages, new costs, marginal costs, and actual averted costs.</t>
    </r>
  </si>
  <si>
    <t>Cost per Identified Outcome</t>
  </si>
  <si>
    <t>Total Costs:</t>
  </si>
  <si>
    <r>
      <rPr>
        <b/>
        <sz val="12"/>
        <color theme="1"/>
        <rFont val="Arial"/>
        <family val="2"/>
      </rPr>
      <t>Total Actual Costs:</t>
    </r>
    <r>
      <rPr>
        <i/>
        <sz val="12"/>
        <color theme="1"/>
        <rFont val="Arial"/>
        <family val="2"/>
      </rPr>
      <t xml:space="preserve">
(Excludes Averted and Opportunity Costs)</t>
    </r>
  </si>
  <si>
    <r>
      <t xml:space="preserve">Total Actual Operational Costs:
</t>
    </r>
    <r>
      <rPr>
        <i/>
        <sz val="12"/>
        <color theme="1"/>
        <rFont val="Arial"/>
        <family val="2"/>
      </rPr>
      <t>(Includes only Indirect and Direct Costs)</t>
    </r>
  </si>
  <si>
    <t>Questions That Will Shape The Template</t>
  </si>
  <si>
    <t>Select One Answer</t>
  </si>
  <si>
    <t xml:space="preserve">Do you have an impact estimate for the intervention?  </t>
  </si>
  <si>
    <t>Impact Estimate</t>
  </si>
  <si>
    <t>Sample Size</t>
  </si>
  <si>
    <t>Aggregate Impact</t>
  </si>
  <si>
    <t>Were there any costs associated with start-up or implementing the program?</t>
  </si>
  <si>
    <t>Were there any averted costs? Costs of the organization that reduced in size or discontinued as a result of the program?</t>
  </si>
  <si>
    <r>
      <t xml:space="preserve">Only include significant and realized or likely to be realized costs here. </t>
    </r>
    <r>
      <rPr>
        <i/>
        <u/>
        <sz val="10"/>
        <color theme="1"/>
        <rFont val="Arial"/>
        <family val="2"/>
      </rPr>
      <t>Do not include costs that were repurposed for the program as averted costs</t>
    </r>
    <r>
      <rPr>
        <i/>
        <sz val="10"/>
        <color theme="1"/>
        <rFont val="Arial"/>
        <family val="2"/>
      </rPr>
      <t xml:space="preserve">. For example, a reduction in workforce due to automation or technology </t>
    </r>
    <r>
      <rPr>
        <b/>
        <i/>
        <sz val="10"/>
        <color theme="1"/>
        <rFont val="Arial"/>
        <family val="2"/>
      </rPr>
      <t>is an averted cost</t>
    </r>
    <r>
      <rPr>
        <i/>
        <sz val="10"/>
        <color theme="1"/>
        <rFont val="Arial"/>
        <family val="2"/>
      </rPr>
      <t xml:space="preserve">. Repurposing a facility for a program thereby reducing the cost of another program </t>
    </r>
    <r>
      <rPr>
        <b/>
        <i/>
        <sz val="10"/>
        <color theme="1"/>
        <rFont val="Arial"/>
        <family val="2"/>
      </rPr>
      <t>is not an averted cost.</t>
    </r>
  </si>
  <si>
    <t xml:space="preserve">If NO, then SKIP TAB 1 - Implementation Costs </t>
  </si>
  <si>
    <t>If NO, then SKIP TAB 4 - Averted Costs</t>
  </si>
  <si>
    <t>For example, were participants required to pay a fees or a portion of the cost of a product or service? Its is also possible to account for large time commitments for the participants on this tab.</t>
  </si>
  <si>
    <t>If NO, then SKIP TAB 5 - Opportunity Costs.</t>
  </si>
  <si>
    <r>
      <t>Costs of</t>
    </r>
    <r>
      <rPr>
        <b/>
        <sz val="11"/>
        <color indexed="8"/>
        <rFont val="Arial"/>
        <family val="2"/>
      </rPr>
      <t xml:space="preserve"> implementing the intervention</t>
    </r>
    <r>
      <rPr>
        <sz val="11"/>
        <color indexed="8"/>
        <rFont val="Arial"/>
        <family val="2"/>
      </rPr>
      <t>. This can include the costs of creating and maintaining technologies or resources developed for the intervention or costs that were incurred to target, identify, and raise awareness among potential subjects as part of the intervention. This category also includes marketing costs, such as the costs incurred to print and distribute flyers or host information sessions.</t>
    </r>
  </si>
  <si>
    <r>
      <t xml:space="preserve">Costs </t>
    </r>
    <r>
      <rPr>
        <b/>
        <sz val="11"/>
        <color theme="1"/>
        <rFont val="Arial"/>
        <family val="2"/>
      </rPr>
      <t>not directly associated with delivering the program</t>
    </r>
    <r>
      <rPr>
        <sz val="11"/>
        <color theme="1"/>
        <rFont val="Arial"/>
        <family val="2"/>
      </rPr>
      <t>. These costs includes those generally associated with overhead expenses.</t>
    </r>
  </si>
  <si>
    <r>
      <t xml:space="preserve">Costs to deliver the program. This includes all staff who are necessary to the program daily operations </t>
    </r>
    <r>
      <rPr>
        <sz val="11"/>
        <color indexed="8"/>
        <rFont val="Arial"/>
        <family val="2"/>
      </rPr>
      <t>as well as marginal costs.</t>
    </r>
  </si>
  <si>
    <r>
      <t xml:space="preserve">Costs </t>
    </r>
    <r>
      <rPr>
        <b/>
        <sz val="11"/>
        <color indexed="8"/>
        <rFont val="Arial"/>
        <family val="2"/>
      </rPr>
      <t>averted as a result of the intervention</t>
    </r>
    <r>
      <rPr>
        <sz val="11"/>
        <color indexed="8"/>
        <rFont val="Arial"/>
        <family val="2"/>
      </rPr>
      <t>. Only include costs that are significant.</t>
    </r>
  </si>
  <si>
    <r>
      <t xml:space="preserve">Annual Revenues:
</t>
    </r>
    <r>
      <rPr>
        <i/>
        <sz val="11"/>
        <color rgb="FF000000"/>
        <rFont val="Arial"/>
        <family val="2"/>
      </rPr>
      <t>(Use the notes to distinguish source of funds by amount or percentage)</t>
    </r>
  </si>
  <si>
    <t>Questions 1-4 help determine whether certain categories of cost apply to your program. Question 4 allows you to use an estimate of the program impact (if available) to get a preliminary estimate of the program's cost per unit of impact.</t>
  </si>
  <si>
    <t>Complete the "Costs" tabs.</t>
  </si>
  <si>
    <t xml:space="preserve">These tabs break down the cost categories into likely cost components. Not all components will apply to every program or intervention. If a cost is known but not quantified, list the cost component under the appropriate section and include a note. Each tab contains a "Miscellaneous Costs" section to identify known costs that you don't believe fit into any of the pre-determined fields. </t>
  </si>
  <si>
    <t xml:space="preserve">This section helps to define the program and its components. By documenting the essential nature of the program, it will help to understand the following:
  * Critical components of the program
  * Whether the program started from scratch or was added to an existing program or operation
  * Unaccounted for costs
There is space to complete "optional program information" to fully describe the program.
This tab would also be a good place to document a program's logic model or links to external information about the program. </t>
  </si>
  <si>
    <r>
      <t xml:space="preserve">Delivery Setting:
</t>
    </r>
    <r>
      <rPr>
        <i/>
        <sz val="12"/>
        <color theme="1"/>
        <rFont val="Arial"/>
        <family val="2"/>
      </rPr>
      <t>(A description of the  physical setting where the program is delivered or received. Examples include in-person, in-home, school-based, virtual, etc.)</t>
    </r>
  </si>
  <si>
    <r>
      <t xml:space="preserve">Annual Capacity:
</t>
    </r>
    <r>
      <rPr>
        <i/>
        <sz val="11"/>
        <color theme="1"/>
        <rFont val="Arial"/>
        <family val="2"/>
      </rPr>
      <t>(The maximum number of participants that can be served with the existing resources)</t>
    </r>
  </si>
  <si>
    <r>
      <t xml:space="preserve">Waitlisted or Unserved Population:
</t>
    </r>
    <r>
      <rPr>
        <i/>
        <sz val="11"/>
        <color theme="1"/>
        <rFont val="Arial"/>
        <family val="2"/>
      </rPr>
      <t>(The number of otherwise qualified applicants/participants that were not admitted/served due to a lack of capacity)</t>
    </r>
  </si>
  <si>
    <r>
      <t xml:space="preserve">The entity responsible for the program. If the program is delivered by multiple different entities through a grant or contact process, put the fiscal agent or top level entity. Use the notes section to provide a list of the multiple providers or other important information. </t>
    </r>
    <r>
      <rPr>
        <b/>
        <i/>
        <sz val="11"/>
        <color theme="1"/>
        <rFont val="Arial"/>
        <family val="2"/>
      </rPr>
      <t>Note: Only include the multiple providers if this template is being used to aggregate the costs across all providers.</t>
    </r>
  </si>
  <si>
    <r>
      <t xml:space="preserve">Provide a description of the program, its activities, and any critical components.
</t>
    </r>
    <r>
      <rPr>
        <i/>
        <sz val="11"/>
        <color theme="1"/>
        <rFont val="Arial"/>
        <family val="2"/>
      </rPr>
      <t xml:space="preserve">Example: The JOBS program trains job seekers in specific "High-Demand/High-Wage" jobs as indicated by the </t>
    </r>
    <r>
      <rPr>
        <i/>
        <u/>
        <sz val="11"/>
        <color theme="1"/>
        <rFont val="Arial"/>
        <family val="2"/>
      </rPr>
      <t>State of Workforce Report</t>
    </r>
    <r>
      <rPr>
        <i/>
        <sz val="11"/>
        <color theme="1"/>
        <rFont val="Arial"/>
        <family val="2"/>
      </rPr>
      <t xml:space="preserve">. The program provides technical skills training for the identified job. The typical program lasts 6 weeks and requires participation for 6 hours a day/ 4 days a week. 
Critical Components of the Program:
  * Technical skills training - The specific training has been indicated by the Regional Workforce Boards to be appropriate for the desired sector/employment opportunity.
  * Career readiness training - The training incorporates non-technical training into the 6 week program. Non-technical training includes time-management, study skills, critical thinking, and conflict resolution.
  * Job placement - The program has partnered with local employers to place program participants in a job </t>
    </r>
    <r>
      <rPr>
        <b/>
        <i/>
        <sz val="11"/>
        <color theme="1"/>
        <rFont val="Arial"/>
        <family val="2"/>
      </rPr>
      <t>prior</t>
    </r>
    <r>
      <rPr>
        <i/>
        <sz val="11"/>
        <color theme="1"/>
        <rFont val="Arial"/>
        <family val="2"/>
      </rPr>
      <t xml:space="preserve"> to program completion. This typically happens within the final two weeks of training.
  * Financial support - The program provides financial support in the form of a stipend to offset some of the cost of attendance for the user.</t>
    </r>
  </si>
  <si>
    <r>
      <t xml:space="preserve">Have specific outcomes been identified </t>
    </r>
    <r>
      <rPr>
        <b/>
        <u/>
        <sz val="11"/>
        <color theme="1"/>
        <rFont val="Arial"/>
        <family val="2"/>
      </rPr>
      <t>and quantified</t>
    </r>
    <r>
      <rPr>
        <b/>
        <sz val="11"/>
        <color theme="1"/>
        <rFont val="Arial"/>
        <family val="2"/>
      </rPr>
      <t xml:space="preserve"> for the program</t>
    </r>
  </si>
  <si>
    <t>For example, costs the were incurred solely for the purpose of standing up the program. These cost should include targeting and marketing costs and well as initial staff hiring and training costs. These costs are typically one-time or are might be higher/lower than the regular operating costs due to the unique nature of starting a program.</t>
  </si>
  <si>
    <t>Were there any associated costs for program participants, including averted costs of the participant?</t>
  </si>
  <si>
    <t>If an impact estimate is available, filling out this table will allow for a back-of-the-envelope cost-effectiveness calculation on the final page.</t>
  </si>
  <si>
    <t>Record any equipment or technology purchases and setup costs, which a expanded or start-up model of the program would have to pay for. Items recorded in other tabs of the spreadsheet should not be included here.</t>
  </si>
  <si>
    <t>Record any costs to ready a facility. Cost might include facility modifications/setup, safety equipment/modifications, signage and accessibility improvements. Items recorded in other tabs of the spreadsheet should not be included here.</t>
  </si>
  <si>
    <r>
      <t xml:space="preserve">Please enter the cost of labor for employees who were </t>
    </r>
    <r>
      <rPr>
        <b/>
        <sz val="10"/>
        <color indexed="8"/>
        <rFont val="Calibri"/>
        <family val="2"/>
      </rPr>
      <t>not full-time</t>
    </r>
    <r>
      <rPr>
        <sz val="10"/>
        <color indexed="8"/>
        <rFont val="Calibri"/>
        <family val="2"/>
      </rPr>
      <t xml:space="preserve"> and worked specifically on program implementation. Cost of labor for full-time program employees should already be accounted for </t>
    </r>
    <r>
      <rPr>
        <i/>
        <u/>
        <sz val="10"/>
        <color rgb="FF000000"/>
        <rFont val="Calibri"/>
        <family val="2"/>
      </rPr>
      <t>Section I | Initial Staff Recruiting and Training</t>
    </r>
    <r>
      <rPr>
        <sz val="10"/>
        <color indexed="8"/>
        <rFont val="Calibri"/>
        <family val="2"/>
      </rPr>
      <t xml:space="preserve"> and ongoing full-time salaries will be accounted for in Tab 3</t>
    </r>
    <r>
      <rPr>
        <b/>
        <sz val="10"/>
        <color rgb="FF000000"/>
        <rFont val="Calibri"/>
        <family val="2"/>
      </rPr>
      <t xml:space="preserve"> - Direct Costs</t>
    </r>
    <r>
      <rPr>
        <sz val="10"/>
        <color indexed="8"/>
        <rFont val="Calibri"/>
        <family val="2"/>
      </rPr>
      <t xml:space="preserve">. </t>
    </r>
  </si>
  <si>
    <r>
      <t xml:space="preserve">Capital costs necessary to develop and implement the program. Costs might include facility purchase or construction. If a faculty is rented, only include that cost of rent prior to the program becoming operational. Ongoing rents or capital repairs and maintenance should be recorded in </t>
    </r>
    <r>
      <rPr>
        <b/>
        <sz val="10"/>
        <color theme="1"/>
        <rFont val="Aptos Narrow"/>
        <scheme val="minor"/>
      </rPr>
      <t>Tab 3 - Direct Costs</t>
    </r>
    <r>
      <rPr>
        <sz val="10"/>
        <color theme="1"/>
        <rFont val="Aptos Narrow"/>
        <family val="2"/>
        <scheme val="minor"/>
      </rPr>
      <t>. Please describe the venue in "Notes."</t>
    </r>
  </si>
  <si>
    <r>
      <t xml:space="preserve">Cost to hire and train initial program staff. Only include amounts for direct operational staff. This cost should include the personnel/benefit cost of program staff employed prior to program launch. Salaries and expenses associated with administration will be entered on </t>
    </r>
    <r>
      <rPr>
        <b/>
        <sz val="10"/>
        <color theme="1"/>
        <rFont val="Aptos Narrow"/>
        <scheme val="minor"/>
      </rPr>
      <t>Tab #</t>
    </r>
    <r>
      <rPr>
        <sz val="10"/>
        <color theme="1"/>
        <rFont val="Aptos Narrow"/>
        <family val="2"/>
        <scheme val="minor"/>
      </rPr>
      <t xml:space="preserve"> 2 </t>
    </r>
    <r>
      <rPr>
        <b/>
        <sz val="10"/>
        <color theme="1"/>
        <rFont val="Aptos Narrow"/>
        <scheme val="minor"/>
      </rPr>
      <t>- Indirect Costs</t>
    </r>
  </si>
  <si>
    <t>Record any organizational costs that are allocated to the program. Costs will include salaries/benefits as well as products, software, contracted services, fees, and premiums carried by the organization that benefit the program.</t>
  </si>
  <si>
    <t>Management/Supervision</t>
  </si>
  <si>
    <t>Cost associated with administrators traveling to program delivery sites.</t>
  </si>
  <si>
    <t>Cost for direct incentives or support paid to or covered for participants in order to participate in the program.</t>
  </si>
  <si>
    <t>Insert one line for each employee position. (If multiple employees in the same position have different salaries, you can either include each on its own row or combined them and select 'Total' for [Unit]. If more than one employee is counted for a position, please indicated the number of employees in the notes). Insert additional rows below if necessary, and copy the formula in Column H so that total costs will correctly populate.</t>
  </si>
  <si>
    <t>Capital costs that would be deemed unnecessary due to the intervention. These costs should only be included if they are realized or there is a high likelihood that they will be realized. (Example: If a building is owned by the organization and is unlikely to be repurposed for a different use, the capital costs are not averted.)</t>
  </si>
  <si>
    <t>Wages that a participant was previously earning but had to either stop earning or work less hours in order to participate. Provide a description of the foregone wages and how it was determined in the [Notes] column.</t>
  </si>
  <si>
    <t>Costs incurred by the participant in order to participate.</t>
  </si>
  <si>
    <t>Participant has additional childcare costs in order to participate in the program.</t>
  </si>
  <si>
    <t xml:space="preserve">Link:
</t>
  </si>
  <si>
    <t>https://www.povertyactionlab.org/resource/conducting-cost-effectiveness-analysis-cea</t>
  </si>
  <si>
    <t>Training Materials per
Participant</t>
  </si>
  <si>
    <t>Participant</t>
  </si>
  <si>
    <t>Transportation
Assistance</t>
  </si>
  <si>
    <t>2024</t>
  </si>
  <si>
    <t>120</t>
  </si>
  <si>
    <t>Payroll, benefits processing, compliance</t>
  </si>
  <si>
    <t>Increased wages earned</t>
  </si>
  <si>
    <t xml:space="preserve">Review 'Summary Costs' tab for the total cost of the program. </t>
  </si>
  <si>
    <t>Provider already has digital screens they were able to deploy. Use replacement cost.</t>
  </si>
  <si>
    <t>Summary of Program Costs</t>
  </si>
  <si>
    <r>
      <t xml:space="preserve">Total Operational Costs:
</t>
    </r>
    <r>
      <rPr>
        <i/>
        <sz val="12"/>
        <color theme="1"/>
        <rFont val="Arial"/>
        <family val="2"/>
      </rPr>
      <t>(Excludes Implementation Costs)</t>
    </r>
  </si>
  <si>
    <t>Metro Career Pathways</t>
  </si>
  <si>
    <t>2016</t>
  </si>
  <si>
    <t>The program had 1,846 total participants during the year. 120 (6.5%) represents the matched control.</t>
  </si>
  <si>
    <t>Metro Career Pathways is the standard program for unemployment applicants that are un/under credentialed. The program consists of up to 3 workshops, resume/application lab, case management, and some potential participant expenses paid (transportation, licensing &amp; testing) 
Note: Everyone does not receive all the services and there is no central dataset to identified services used. Individual counselor and case manager records would need to be reviewed to determine the level of intensity for each participant.</t>
  </si>
  <si>
    <t>Employed 12-months after application</t>
  </si>
  <si>
    <t>Increased wages was calculated using the average increased hourly wage ($2.25) multiplied by the reported average annual number of hours worked. (# of hrs worked per week x 52 = 1410)</t>
  </si>
  <si>
    <t xml:space="preserve">Control group proportionate share of 20% overhead based on direct service cost. </t>
  </si>
  <si>
    <t>20% of director's salary allocated to the program</t>
  </si>
  <si>
    <t>Case Managers</t>
  </si>
  <si>
    <t>Instructors</t>
  </si>
  <si>
    <t>Salary + benefits for full-time case managers</t>
  </si>
  <si>
    <t>Salary + benefits for full-time instructors (Job readiness and resume labs)</t>
  </si>
  <si>
    <t>Average costs of materials and software used</t>
  </si>
  <si>
    <t>Average amount of transportation assistance (Gas cards/Bus Transportation/Ride reimbursements)</t>
  </si>
  <si>
    <t>Credential/Testing Fees</t>
  </si>
  <si>
    <t>Average per participant cost of license and testing fees</t>
  </si>
  <si>
    <t>Incremental Cost per Unit of Impact:</t>
  </si>
  <si>
    <t>Control Cost</t>
  </si>
  <si>
    <t xml:space="preserve">Do you have a calculated cost for the control?  </t>
  </si>
  <si>
    <t>If a control cost is available, an incremental cost-effectivess ratio calculation is available on the Summary Costs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</si>
</sst>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quot;$&quot;#,##0.00_);\(&quot;$&quot;#,##0.00\)"/>
    <numFmt numFmtId="8" formatCode="&quot;$&quot;#,##0.00_);[Red]\(&quot;$&quot;#,##0.00\)"/>
    <numFmt numFmtId="44" formatCode="_(&quot;$&quot;* #,##0.00_);_(&quot;$&quot;* \(#,##0.00\);_(&quot;$&quot;* &quot;-&quot;??_);_(@_)"/>
    <numFmt numFmtId="164" formatCode="&quot;$&quot;#,##0.00"/>
    <numFmt numFmtId="165" formatCode="_(&quot;$&quot;* #,##0_);_(&quot;$&quot;* \(#,##0\);_(&quot;$&quot;* &quot;-&quot;??_);_(@_)"/>
  </numFmts>
  <fonts count="60">
    <font>
      <sz val="10"/>
      <color theme="1"/>
      <name val="ArialMT"/>
      <family val="2"/>
    </font>
    <font>
      <u/>
      <sz val="10"/>
      <color theme="10"/>
      <name val="ArialMT"/>
      <family val="2"/>
    </font>
    <font>
      <sz val="11"/>
      <color theme="1"/>
      <name val="Aptos Narrow"/>
      <family val="2"/>
      <scheme val="minor"/>
    </font>
    <font>
      <b/>
      <sz val="16"/>
      <color theme="1"/>
      <name val="Arial"/>
      <family val="2"/>
    </font>
    <font>
      <b/>
      <sz val="12"/>
      <color theme="1"/>
      <name val="Arial"/>
      <family val="2"/>
    </font>
    <font>
      <sz val="11"/>
      <color theme="1"/>
      <name val="Arial"/>
      <family val="2"/>
    </font>
    <font>
      <u/>
      <sz val="11"/>
      <color theme="10"/>
      <name val="Aptos Narrow"/>
      <family val="2"/>
      <scheme val="minor"/>
    </font>
    <font>
      <b/>
      <sz val="11"/>
      <color theme="1"/>
      <name val="Arial"/>
      <family val="2"/>
    </font>
    <font>
      <sz val="11"/>
      <color rgb="FF000000"/>
      <name val="Arial"/>
      <family val="2"/>
    </font>
    <font>
      <b/>
      <sz val="11"/>
      <color rgb="FF000000"/>
      <name val="Arial"/>
      <family val="2"/>
    </font>
    <font>
      <b/>
      <sz val="11"/>
      <color theme="1"/>
      <name val="Aptos Narrow"/>
      <scheme val="minor"/>
    </font>
    <font>
      <b/>
      <i/>
      <sz val="11"/>
      <color theme="1"/>
      <name val="Arial"/>
      <family val="2"/>
    </font>
    <font>
      <i/>
      <sz val="11"/>
      <color theme="1"/>
      <name val="Arial"/>
      <family val="2"/>
    </font>
    <font>
      <i/>
      <u/>
      <sz val="11"/>
      <color theme="1"/>
      <name val="Arial"/>
      <family val="2"/>
    </font>
    <font>
      <sz val="12"/>
      <color theme="0"/>
      <name val="Arial"/>
      <family val="2"/>
    </font>
    <font>
      <b/>
      <sz val="12"/>
      <color theme="0"/>
      <name val="Arial"/>
      <family val="2"/>
    </font>
    <font>
      <sz val="11"/>
      <color theme="0"/>
      <name val="Arial"/>
      <family val="2"/>
    </font>
    <font>
      <u/>
      <sz val="11"/>
      <color theme="0"/>
      <name val="Arial"/>
      <family val="2"/>
    </font>
    <font>
      <b/>
      <sz val="11"/>
      <color theme="0"/>
      <name val="Arial"/>
      <family val="2"/>
    </font>
    <font>
      <b/>
      <sz val="11"/>
      <color theme="1"/>
      <name val="Aptos Narrow"/>
      <family val="2"/>
      <scheme val="minor"/>
    </font>
    <font>
      <b/>
      <sz val="18"/>
      <color theme="1"/>
      <name val="Arial"/>
      <family val="2"/>
    </font>
    <font>
      <sz val="18"/>
      <color theme="1"/>
      <name val="Aptos Narrow"/>
      <family val="2"/>
      <scheme val="minor"/>
    </font>
    <font>
      <sz val="10"/>
      <color theme="1"/>
      <name val="Aptos Narrow"/>
      <family val="2"/>
      <scheme val="minor"/>
    </font>
    <font>
      <b/>
      <sz val="10"/>
      <color theme="1"/>
      <name val="Aptos Narrow"/>
      <family val="2"/>
      <scheme val="minor"/>
    </font>
    <font>
      <sz val="14"/>
      <color theme="1"/>
      <name val="Aptos Narrow"/>
      <family val="2"/>
      <scheme val="minor"/>
    </font>
    <font>
      <b/>
      <sz val="14"/>
      <color theme="1"/>
      <name val="Aptos Narrow"/>
      <family val="2"/>
      <scheme val="minor"/>
    </font>
    <font>
      <i/>
      <sz val="10"/>
      <color theme="1"/>
      <name val="Aptos Narrow"/>
      <family val="2"/>
      <scheme val="minor"/>
    </font>
    <font>
      <sz val="10"/>
      <color theme="1"/>
      <name val="Calibri"/>
      <family val="2"/>
    </font>
    <font>
      <i/>
      <sz val="10"/>
      <color theme="1"/>
      <name val="Calibri"/>
      <family val="2"/>
    </font>
    <font>
      <b/>
      <sz val="10"/>
      <color indexed="8"/>
      <name val="Calibri"/>
      <family val="2"/>
    </font>
    <font>
      <sz val="10"/>
      <color indexed="8"/>
      <name val="Calibri"/>
      <family val="2"/>
    </font>
    <font>
      <sz val="11"/>
      <color theme="1"/>
      <name val="Calibri"/>
      <family val="2"/>
    </font>
    <font>
      <b/>
      <sz val="14"/>
      <color theme="1"/>
      <name val="Calibri"/>
      <family val="2"/>
    </font>
    <font>
      <b/>
      <sz val="10"/>
      <color theme="1"/>
      <name val="Calibri"/>
      <family val="2"/>
    </font>
    <font>
      <b/>
      <sz val="10"/>
      <color rgb="FF000000"/>
      <name val="Calibri"/>
      <family val="2"/>
    </font>
    <font>
      <b/>
      <sz val="10"/>
      <color theme="1"/>
      <name val="Aptos Narrow"/>
      <scheme val="minor"/>
    </font>
    <font>
      <sz val="10"/>
      <color theme="1"/>
      <name val="ArialMT"/>
      <family val="2"/>
    </font>
    <font>
      <sz val="18"/>
      <color theme="1"/>
      <name val="Calibri"/>
      <family val="2"/>
    </font>
    <font>
      <i/>
      <u/>
      <sz val="10"/>
      <color rgb="FF000000"/>
      <name val="Calibri"/>
      <family val="2"/>
    </font>
    <font>
      <sz val="12"/>
      <color theme="1"/>
      <name val="Arial"/>
      <family val="2"/>
    </font>
    <font>
      <i/>
      <sz val="11"/>
      <color rgb="FF000000"/>
      <name val="Arial"/>
      <family val="2"/>
    </font>
    <font>
      <i/>
      <sz val="12"/>
      <color theme="1"/>
      <name val="Arial"/>
      <family val="2"/>
    </font>
    <font>
      <b/>
      <sz val="14"/>
      <color theme="1"/>
      <name val="Arial"/>
      <family val="2"/>
    </font>
    <font>
      <b/>
      <sz val="11"/>
      <color indexed="8"/>
      <name val="Arial"/>
      <family val="2"/>
    </font>
    <font>
      <sz val="11"/>
      <color indexed="8"/>
      <name val="Arial"/>
      <family val="2"/>
    </font>
    <font>
      <sz val="10"/>
      <color theme="1"/>
      <name val="Arial"/>
      <family val="2"/>
    </font>
    <font>
      <b/>
      <sz val="10"/>
      <color theme="1"/>
      <name val="Arial"/>
      <family val="2"/>
    </font>
    <font>
      <i/>
      <sz val="10"/>
      <color theme="1"/>
      <name val="Arial"/>
      <family val="2"/>
    </font>
    <font>
      <b/>
      <i/>
      <sz val="10"/>
      <color theme="1"/>
      <name val="Arial"/>
      <family val="2"/>
    </font>
    <font>
      <b/>
      <sz val="9"/>
      <color theme="1"/>
      <name val="Arial"/>
      <family val="2"/>
    </font>
    <font>
      <i/>
      <u/>
      <sz val="10"/>
      <color theme="1"/>
      <name val="Arial"/>
      <family val="2"/>
    </font>
    <font>
      <b/>
      <u/>
      <sz val="11"/>
      <color theme="1"/>
      <name val="Arial"/>
      <family val="2"/>
    </font>
    <font>
      <sz val="10"/>
      <color rgb="FFFF0000"/>
      <name val="ArialMT"/>
      <family val="2"/>
    </font>
    <font>
      <i/>
      <sz val="10"/>
      <color rgb="FFFF0000"/>
      <name val="ArialMT"/>
    </font>
    <font>
      <sz val="11"/>
      <color rgb="FFFF0000"/>
      <name val="Arial"/>
      <family val="2"/>
    </font>
    <font>
      <i/>
      <sz val="10"/>
      <color rgb="FFFF0000"/>
      <name val="Aptos Narrow"/>
      <family val="2"/>
      <scheme val="minor"/>
    </font>
    <font>
      <sz val="10"/>
      <color rgb="FFFF0000"/>
      <name val="Aptos Narrow"/>
      <family val="2"/>
      <scheme val="minor"/>
    </font>
    <font>
      <sz val="10"/>
      <color rgb="FFFF0000"/>
      <name val="Calibri"/>
      <family val="2"/>
    </font>
    <font>
      <sz val="11"/>
      <color theme="2"/>
      <name val="Arial"/>
      <family val="2"/>
    </font>
    <font>
      <u/>
      <sz val="10"/>
      <color theme="0"/>
      <name val="Arial"/>
      <family val="2"/>
    </font>
  </fonts>
  <fills count="13">
    <fill>
      <patternFill patternType="none"/>
    </fill>
    <fill>
      <patternFill patternType="gray125"/>
    </fill>
    <fill>
      <patternFill patternType="solid">
        <fgColor theme="2"/>
        <bgColor indexed="64"/>
      </patternFill>
    </fill>
    <fill>
      <patternFill patternType="solid">
        <fgColor theme="3" tint="0.89999084444715716"/>
        <bgColor indexed="64"/>
      </patternFill>
    </fill>
    <fill>
      <patternFill patternType="solid">
        <fgColor theme="2" tint="-9.9978637043366805E-2"/>
        <bgColor indexed="64"/>
      </patternFill>
    </fill>
    <fill>
      <patternFill patternType="lightUp">
        <fgColor theme="0"/>
        <bgColor theme="2" tint="-0.749961851863155"/>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theme="5" tint="0.39997558519241921"/>
        <bgColor indexed="64"/>
      </patternFill>
    </fill>
  </fills>
  <borders count="25">
    <border>
      <left/>
      <right/>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rgb="FF000000"/>
      </left>
      <right/>
      <top style="thin">
        <color indexed="64"/>
      </top>
      <bottom/>
      <diagonal/>
    </border>
    <border>
      <left style="thin">
        <color rgb="FF000000"/>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1" fillId="0" borderId="0" applyNumberFormat="0" applyFill="0" applyBorder="0" applyAlignment="0" applyProtection="0"/>
    <xf numFmtId="0" fontId="2" fillId="0" borderId="0"/>
    <xf numFmtId="0" fontId="6" fillId="0" borderId="0" applyNumberFormat="0" applyFill="0" applyBorder="0" applyAlignment="0" applyProtection="0"/>
    <xf numFmtId="44" fontId="36" fillId="0" borderId="0" applyFont="0" applyFill="0" applyBorder="0" applyAlignment="0" applyProtection="0"/>
    <xf numFmtId="44" fontId="2" fillId="0" borderId="0" applyFont="0" applyFill="0" applyBorder="0" applyAlignment="0" applyProtection="0"/>
  </cellStyleXfs>
  <cellXfs count="395">
    <xf numFmtId="0" fontId="0" fillId="0" borderId="0" xfId="0"/>
    <xf numFmtId="0" fontId="2" fillId="0" borderId="0" xfId="2"/>
    <xf numFmtId="0" fontId="2" fillId="0" borderId="0" xfId="2" applyAlignment="1">
      <alignment horizontal="left" wrapText="1"/>
    </xf>
    <xf numFmtId="0" fontId="2" fillId="0" borderId="0" xfId="2" applyAlignment="1">
      <alignment horizontal="centerContinuous"/>
    </xf>
    <xf numFmtId="0" fontId="2" fillId="3" borderId="0" xfId="2" applyFill="1"/>
    <xf numFmtId="0" fontId="3" fillId="3" borderId="0" xfId="2" applyFont="1" applyFill="1" applyAlignment="1">
      <alignment horizontal="center"/>
    </xf>
    <xf numFmtId="0" fontId="3" fillId="3" borderId="11" xfId="2" applyFont="1" applyFill="1" applyBorder="1" applyAlignment="1">
      <alignment horizontal="center"/>
    </xf>
    <xf numFmtId="0" fontId="2" fillId="3" borderId="11" xfId="2" applyFill="1" applyBorder="1"/>
    <xf numFmtId="0" fontId="3" fillId="3" borderId="0" xfId="2" applyFont="1" applyFill="1"/>
    <xf numFmtId="0" fontId="4" fillId="4" borderId="3" xfId="2" applyFont="1" applyFill="1" applyBorder="1"/>
    <xf numFmtId="0" fontId="5" fillId="0" borderId="0" xfId="2" applyFont="1"/>
    <xf numFmtId="0" fontId="5" fillId="0" borderId="0" xfId="2" quotePrefix="1" applyFont="1"/>
    <xf numFmtId="0" fontId="7" fillId="0" borderId="0" xfId="2" applyFont="1"/>
    <xf numFmtId="0" fontId="5" fillId="0" borderId="0" xfId="2" applyFont="1" applyAlignment="1">
      <alignment wrapText="1"/>
    </xf>
    <xf numFmtId="0" fontId="2" fillId="0" borderId="0" xfId="2" applyAlignment="1">
      <alignment wrapText="1"/>
    </xf>
    <xf numFmtId="0" fontId="4" fillId="0" borderId="0" xfId="2" applyFont="1" applyAlignment="1">
      <alignment wrapText="1"/>
    </xf>
    <xf numFmtId="0" fontId="5" fillId="0" borderId="0" xfId="2" applyFont="1" applyAlignment="1">
      <alignment horizontal="center"/>
    </xf>
    <xf numFmtId="0" fontId="6" fillId="0" borderId="0" xfId="3" applyFill="1" applyBorder="1" applyAlignment="1">
      <alignment horizontal="center"/>
    </xf>
    <xf numFmtId="0" fontId="4" fillId="0" borderId="0" xfId="2" applyFont="1" applyAlignment="1">
      <alignment horizontal="center"/>
    </xf>
    <xf numFmtId="0" fontId="7" fillId="0" borderId="0" xfId="2" applyFont="1" applyAlignment="1">
      <alignment horizontal="center"/>
    </xf>
    <xf numFmtId="0" fontId="2" fillId="0" borderId="0" xfId="2" applyAlignment="1">
      <alignment horizontal="center"/>
    </xf>
    <xf numFmtId="0" fontId="10" fillId="0" borderId="0" xfId="2" applyFont="1" applyAlignment="1">
      <alignment horizontal="center"/>
    </xf>
    <xf numFmtId="0" fontId="6" fillId="0" borderId="0" xfId="3" applyFill="1" applyBorder="1" applyAlignment="1"/>
    <xf numFmtId="0" fontId="7" fillId="0" borderId="0" xfId="2" applyFont="1" applyAlignment="1">
      <alignment wrapText="1"/>
    </xf>
    <xf numFmtId="0" fontId="8" fillId="0" borderId="0" xfId="2" applyFont="1" applyAlignment="1">
      <alignment wrapText="1"/>
    </xf>
    <xf numFmtId="0" fontId="9" fillId="0" borderId="0" xfId="2" applyFont="1" applyAlignment="1">
      <alignment wrapText="1"/>
    </xf>
    <xf numFmtId="0" fontId="4" fillId="0" borderId="0" xfId="2" applyFont="1"/>
    <xf numFmtId="0" fontId="3" fillId="3" borderId="0" xfId="2" applyFont="1" applyFill="1" applyAlignment="1">
      <alignment horizontal="left"/>
    </xf>
    <xf numFmtId="0" fontId="5" fillId="0" borderId="12" xfId="2" applyFont="1" applyBorder="1"/>
    <xf numFmtId="0" fontId="4" fillId="4" borderId="7" xfId="2" applyFont="1" applyFill="1" applyBorder="1"/>
    <xf numFmtId="0" fontId="4" fillId="4" borderId="8" xfId="2" applyFont="1" applyFill="1" applyBorder="1"/>
    <xf numFmtId="0" fontId="5" fillId="0" borderId="7" xfId="2" applyFont="1" applyBorder="1"/>
    <xf numFmtId="0" fontId="5" fillId="0" borderId="8" xfId="2" quotePrefix="1" applyFont="1" applyBorder="1"/>
    <xf numFmtId="0" fontId="5" fillId="0" borderId="8" xfId="2" applyFont="1" applyBorder="1" applyAlignment="1">
      <alignment wrapText="1"/>
    </xf>
    <xf numFmtId="0" fontId="5" fillId="0" borderId="8" xfId="2" applyFont="1" applyBorder="1"/>
    <xf numFmtId="0" fontId="5" fillId="3" borderId="0" xfId="2" applyFont="1" applyFill="1"/>
    <xf numFmtId="0" fontId="5" fillId="0" borderId="0" xfId="2" applyFont="1" applyAlignment="1">
      <alignment horizontal="left" wrapText="1"/>
    </xf>
    <xf numFmtId="0" fontId="5" fillId="0" borderId="0" xfId="2" applyFont="1" applyAlignment="1">
      <alignment horizontal="centerContinuous"/>
    </xf>
    <xf numFmtId="0" fontId="4" fillId="4" borderId="8" xfId="2" applyFont="1" applyFill="1" applyBorder="1" applyAlignment="1">
      <alignment horizontal="center"/>
    </xf>
    <xf numFmtId="0" fontId="14" fillId="0" borderId="0" xfId="2" applyFont="1" applyAlignment="1">
      <alignment wrapText="1"/>
    </xf>
    <xf numFmtId="0" fontId="15" fillId="0" borderId="0" xfId="2" applyFont="1" applyAlignment="1">
      <alignment wrapText="1"/>
    </xf>
    <xf numFmtId="0" fontId="15" fillId="0" borderId="0" xfId="2" applyFont="1" applyAlignment="1">
      <alignment horizontal="left" wrapText="1"/>
    </xf>
    <xf numFmtId="0" fontId="16" fillId="0" borderId="0" xfId="2" applyFont="1" applyAlignment="1">
      <alignment wrapText="1"/>
    </xf>
    <xf numFmtId="0" fontId="16" fillId="0" borderId="0" xfId="2" applyFont="1"/>
    <xf numFmtId="0" fontId="17" fillId="0" borderId="0" xfId="3" applyFont="1" applyFill="1" applyBorder="1" applyAlignment="1"/>
    <xf numFmtId="0" fontId="17" fillId="0" borderId="0" xfId="3" applyFont="1" applyFill="1" applyBorder="1" applyAlignment="1">
      <alignment horizontal="center"/>
    </xf>
    <xf numFmtId="0" fontId="16" fillId="0" borderId="0" xfId="2" applyFont="1" applyAlignment="1">
      <alignment horizontal="center"/>
    </xf>
    <xf numFmtId="0" fontId="18" fillId="0" borderId="0" xfId="2" applyFont="1"/>
    <xf numFmtId="0" fontId="18" fillId="0" borderId="0" xfId="2" applyFont="1" applyAlignment="1">
      <alignment wrapText="1"/>
    </xf>
    <xf numFmtId="0" fontId="4" fillId="4" borderId="4" xfId="2" applyFont="1" applyFill="1" applyBorder="1" applyAlignment="1">
      <alignment wrapText="1"/>
    </xf>
    <xf numFmtId="0" fontId="5" fillId="0" borderId="5" xfId="2" applyFont="1" applyBorder="1" applyAlignment="1">
      <alignment wrapText="1"/>
    </xf>
    <xf numFmtId="0" fontId="5" fillId="0" borderId="20" xfId="2" applyFont="1" applyBorder="1"/>
    <xf numFmtId="0" fontId="4" fillId="0" borderId="19" xfId="2" applyFont="1" applyBorder="1"/>
    <xf numFmtId="0" fontId="4" fillId="0" borderId="13" xfId="2" applyFont="1" applyBorder="1"/>
    <xf numFmtId="0" fontId="5" fillId="0" borderId="1" xfId="2" applyFont="1" applyBorder="1"/>
    <xf numFmtId="0" fontId="7" fillId="0" borderId="1" xfId="2" quotePrefix="1" applyFont="1" applyBorder="1"/>
    <xf numFmtId="0" fontId="7" fillId="0" borderId="2" xfId="2" applyFont="1" applyBorder="1" applyAlignment="1">
      <alignment wrapText="1"/>
    </xf>
    <xf numFmtId="0" fontId="7" fillId="0" borderId="0" xfId="2" quotePrefix="1" applyFont="1"/>
    <xf numFmtId="0" fontId="7" fillId="0" borderId="5" xfId="2" applyFont="1" applyBorder="1" applyAlignment="1">
      <alignment wrapText="1"/>
    </xf>
    <xf numFmtId="0" fontId="19" fillId="0" borderId="0" xfId="2" quotePrefix="1" applyFont="1"/>
    <xf numFmtId="0" fontId="5" fillId="0" borderId="0" xfId="0" applyFont="1"/>
    <xf numFmtId="0" fontId="7" fillId="0" borderId="0" xfId="0" applyFont="1"/>
    <xf numFmtId="0" fontId="5" fillId="0" borderId="0" xfId="0" applyFont="1" applyAlignment="1">
      <alignment horizontal="center" vertical="center"/>
    </xf>
    <xf numFmtId="0" fontId="6" fillId="5" borderId="0" xfId="3" applyFill="1" applyBorder="1" applyAlignment="1"/>
    <xf numFmtId="49" fontId="5" fillId="0" borderId="12" xfId="2" applyNumberFormat="1" applyFont="1" applyBorder="1"/>
    <xf numFmtId="0" fontId="2" fillId="6" borderId="0" xfId="2" applyFill="1"/>
    <xf numFmtId="0" fontId="20" fillId="6" borderId="0" xfId="2" applyFont="1" applyFill="1"/>
    <xf numFmtId="0" fontId="2" fillId="6" borderId="11" xfId="2" applyFill="1" applyBorder="1"/>
    <xf numFmtId="0" fontId="22" fillId="0" borderId="0" xfId="2" applyFont="1"/>
    <xf numFmtId="0" fontId="23" fillId="0" borderId="0" xfId="2" applyFont="1" applyAlignment="1">
      <alignment horizontal="center"/>
    </xf>
    <xf numFmtId="0" fontId="23" fillId="0" borderId="0" xfId="2" applyFont="1" applyAlignment="1">
      <alignment horizontal="center" wrapText="1"/>
    </xf>
    <xf numFmtId="0" fontId="2" fillId="0" borderId="11" xfId="2" applyBorder="1"/>
    <xf numFmtId="0" fontId="2" fillId="0" borderId="11" xfId="2" applyBorder="1" applyAlignment="1">
      <alignment horizontal="center"/>
    </xf>
    <xf numFmtId="0" fontId="24" fillId="0" borderId="0" xfId="2" applyFont="1" applyAlignment="1">
      <alignment horizontal="center"/>
    </xf>
    <xf numFmtId="0" fontId="25" fillId="0" borderId="0" xfId="2" applyFont="1"/>
    <xf numFmtId="0" fontId="22" fillId="0" borderId="0" xfId="2" applyFont="1" applyAlignment="1">
      <alignment wrapText="1"/>
    </xf>
    <xf numFmtId="0" fontId="22" fillId="0" borderId="0" xfId="2" applyFont="1" applyAlignment="1">
      <alignment horizontal="center"/>
    </xf>
    <xf numFmtId="0" fontId="26" fillId="0" borderId="0" xfId="2" applyFont="1" applyAlignment="1">
      <alignment wrapText="1"/>
    </xf>
    <xf numFmtId="0" fontId="22" fillId="0" borderId="0" xfId="2" applyFont="1" applyAlignment="1" applyProtection="1">
      <alignment wrapText="1"/>
      <protection locked="0"/>
    </xf>
    <xf numFmtId="0" fontId="22" fillId="0" borderId="0" xfId="2" applyFont="1" applyProtection="1">
      <protection locked="0"/>
    </xf>
    <xf numFmtId="0" fontId="22" fillId="8" borderId="0" xfId="2" applyFont="1" applyFill="1"/>
    <xf numFmtId="0" fontId="22" fillId="8" borderId="0" xfId="2" applyFont="1" applyFill="1" applyAlignment="1">
      <alignment horizontal="center"/>
    </xf>
    <xf numFmtId="0" fontId="27" fillId="8" borderId="0" xfId="2" applyFont="1" applyFill="1" applyAlignment="1">
      <alignment horizontal="right" vertical="top" wrapText="1"/>
    </xf>
    <xf numFmtId="0" fontId="27" fillId="8" borderId="0" xfId="2" applyFont="1" applyFill="1" applyAlignment="1">
      <alignment vertical="top" wrapText="1"/>
    </xf>
    <xf numFmtId="0" fontId="27" fillId="8" borderId="0" xfId="2" applyFont="1" applyFill="1" applyAlignment="1">
      <alignment vertical="top"/>
    </xf>
    <xf numFmtId="0" fontId="27" fillId="8" borderId="0" xfId="2" applyFont="1" applyFill="1" applyAlignment="1">
      <alignment horizontal="center" vertical="top"/>
    </xf>
    <xf numFmtId="0" fontId="22" fillId="8" borderId="0" xfId="2" applyFont="1" applyFill="1" applyAlignment="1">
      <alignment wrapText="1"/>
    </xf>
    <xf numFmtId="0" fontId="22" fillId="0" borderId="11" xfId="2" applyFont="1" applyBorder="1"/>
    <xf numFmtId="0" fontId="22" fillId="0" borderId="11" xfId="2" applyFont="1" applyBorder="1" applyAlignment="1">
      <alignment horizontal="center"/>
    </xf>
    <xf numFmtId="0" fontId="26" fillId="0" borderId="11" xfId="2" applyFont="1" applyBorder="1" applyAlignment="1">
      <alignment wrapText="1"/>
    </xf>
    <xf numFmtId="0" fontId="22" fillId="0" borderId="11" xfId="2" applyFont="1" applyBorder="1" applyAlignment="1">
      <alignment wrapText="1"/>
    </xf>
    <xf numFmtId="0" fontId="26" fillId="0" borderId="0" xfId="2" applyFont="1" applyAlignment="1" applyProtection="1">
      <alignment wrapText="1"/>
      <protection locked="0"/>
    </xf>
    <xf numFmtId="0" fontId="23" fillId="0" borderId="11" xfId="2" applyFont="1" applyBorder="1"/>
    <xf numFmtId="0" fontId="22" fillId="0" borderId="0" xfId="2" applyFont="1" applyAlignment="1">
      <alignment vertical="top"/>
    </xf>
    <xf numFmtId="0" fontId="25" fillId="0" borderId="0" xfId="2" applyFont="1" applyAlignment="1">
      <alignment horizontal="center" vertical="top"/>
    </xf>
    <xf numFmtId="0" fontId="25" fillId="0" borderId="0" xfId="2" applyFont="1" applyAlignment="1">
      <alignment vertical="top"/>
    </xf>
    <xf numFmtId="0" fontId="23" fillId="0" borderId="0" xfId="2" applyFont="1" applyAlignment="1">
      <alignment horizontal="center" vertical="top"/>
    </xf>
    <xf numFmtId="0" fontId="28" fillId="0" borderId="0" xfId="2" applyFont="1" applyAlignment="1">
      <alignment vertical="top" wrapText="1"/>
    </xf>
    <xf numFmtId="0" fontId="22" fillId="0" borderId="0" xfId="2" applyFont="1" applyAlignment="1">
      <alignment vertical="top" wrapText="1"/>
    </xf>
    <xf numFmtId="0" fontId="22" fillId="0" borderId="0" xfId="2" applyFont="1" applyAlignment="1">
      <alignment horizontal="center" vertical="top"/>
    </xf>
    <xf numFmtId="0" fontId="22" fillId="0" borderId="0" xfId="2" applyFont="1" applyAlignment="1" applyProtection="1">
      <alignment vertical="top"/>
      <protection locked="0"/>
    </xf>
    <xf numFmtId="0" fontId="22" fillId="8" borderId="0" xfId="2" applyFont="1" applyFill="1" applyAlignment="1">
      <alignment vertical="top"/>
    </xf>
    <xf numFmtId="0" fontId="22" fillId="8" borderId="0" xfId="2" applyFont="1" applyFill="1" applyAlignment="1">
      <alignment horizontal="center" vertical="top"/>
    </xf>
    <xf numFmtId="0" fontId="22" fillId="8" borderId="0" xfId="2" applyFont="1" applyFill="1" applyAlignment="1">
      <alignment vertical="top" wrapText="1"/>
    </xf>
    <xf numFmtId="0" fontId="22" fillId="0" borderId="11" xfId="2" applyFont="1" applyBorder="1" applyAlignment="1">
      <alignment vertical="top"/>
    </xf>
    <xf numFmtId="0" fontId="22" fillId="0" borderId="11" xfId="2" applyFont="1" applyBorder="1" applyAlignment="1">
      <alignment horizontal="center" vertical="top"/>
    </xf>
    <xf numFmtId="0" fontId="23" fillId="0" borderId="11" xfId="2" applyFont="1" applyBorder="1" applyAlignment="1">
      <alignment vertical="top"/>
    </xf>
    <xf numFmtId="0" fontId="22" fillId="0" borderId="11" xfId="2" applyFont="1" applyBorder="1" applyAlignment="1">
      <alignment vertical="top" wrapText="1"/>
    </xf>
    <xf numFmtId="0" fontId="23" fillId="0" borderId="11" xfId="2" applyFont="1" applyBorder="1" applyAlignment="1">
      <alignment horizontal="center" vertical="top"/>
    </xf>
    <xf numFmtId="0" fontId="22" fillId="0" borderId="0" xfId="2" applyFont="1" applyAlignment="1">
      <alignment horizontal="left" vertical="top"/>
    </xf>
    <xf numFmtId="0" fontId="22" fillId="0" borderId="0" xfId="2" applyFont="1" applyAlignment="1">
      <alignment horizontal="left" vertical="top" wrapText="1"/>
    </xf>
    <xf numFmtId="0" fontId="22" fillId="0" borderId="0" xfId="2" applyFont="1" applyAlignment="1">
      <alignment horizontal="center" vertical="center"/>
    </xf>
    <xf numFmtId="0" fontId="31" fillId="0" borderId="0" xfId="2" applyFont="1" applyAlignment="1">
      <alignment vertical="top"/>
    </xf>
    <xf numFmtId="0" fontId="32" fillId="0" borderId="0" xfId="2" applyFont="1" applyAlignment="1">
      <alignment horizontal="center" vertical="top"/>
    </xf>
    <xf numFmtId="0" fontId="32" fillId="0" borderId="0" xfId="2" applyFont="1" applyAlignment="1">
      <alignment vertical="top" wrapText="1"/>
    </xf>
    <xf numFmtId="0" fontId="31" fillId="0" borderId="0" xfId="2" applyFont="1" applyAlignment="1">
      <alignment horizontal="center" vertical="top"/>
    </xf>
    <xf numFmtId="0" fontId="31" fillId="0" borderId="0" xfId="2" applyFont="1" applyAlignment="1">
      <alignment vertical="top" wrapText="1"/>
    </xf>
    <xf numFmtId="0" fontId="27" fillId="0" borderId="0" xfId="2" applyFont="1"/>
    <xf numFmtId="0" fontId="27" fillId="0" borderId="0" xfId="2" applyFont="1" applyAlignment="1">
      <alignment vertical="top"/>
    </xf>
    <xf numFmtId="0" fontId="27" fillId="0" borderId="0" xfId="2" applyFont="1" applyAlignment="1" applyProtection="1">
      <alignment vertical="top" wrapText="1"/>
      <protection locked="0"/>
    </xf>
    <xf numFmtId="0" fontId="27" fillId="0" borderId="0" xfId="2" applyFont="1" applyAlignment="1" applyProtection="1">
      <alignment horizontal="center" vertical="top"/>
      <protection locked="0"/>
    </xf>
    <xf numFmtId="0" fontId="2" fillId="8" borderId="0" xfId="2" applyFill="1"/>
    <xf numFmtId="0" fontId="2" fillId="8" borderId="0" xfId="2" applyFill="1" applyAlignment="1">
      <alignment horizontal="center"/>
    </xf>
    <xf numFmtId="0" fontId="33" fillId="8" borderId="0" xfId="2" applyFont="1" applyFill="1" applyAlignment="1">
      <alignment horizontal="right" vertical="top" wrapText="1"/>
    </xf>
    <xf numFmtId="0" fontId="31" fillId="8" borderId="0" xfId="2" applyFont="1" applyFill="1" applyAlignment="1">
      <alignment horizontal="center" vertical="top"/>
    </xf>
    <xf numFmtId="0" fontId="27" fillId="0" borderId="0" xfId="2" applyFont="1" applyAlignment="1">
      <alignment wrapText="1"/>
    </xf>
    <xf numFmtId="0" fontId="2" fillId="9" borderId="0" xfId="2" applyFill="1"/>
    <xf numFmtId="0" fontId="20" fillId="9" borderId="0" xfId="2" applyFont="1" applyFill="1"/>
    <xf numFmtId="0" fontId="21" fillId="9" borderId="0" xfId="2" applyFont="1" applyFill="1"/>
    <xf numFmtId="0" fontId="2" fillId="9" borderId="11" xfId="2" applyFill="1" applyBorder="1"/>
    <xf numFmtId="0" fontId="2" fillId="0" borderId="0" xfId="2" applyProtection="1">
      <protection locked="0"/>
    </xf>
    <xf numFmtId="0" fontId="27" fillId="0" borderId="0" xfId="2" applyFont="1" applyAlignment="1">
      <alignment horizontal="right" vertical="top" wrapText="1"/>
    </xf>
    <xf numFmtId="0" fontId="27" fillId="0" borderId="0" xfId="2" applyFont="1" applyAlignment="1">
      <alignment vertical="top" wrapText="1"/>
    </xf>
    <xf numFmtId="0" fontId="31" fillId="8" borderId="0" xfId="2" applyFont="1" applyFill="1" applyAlignment="1">
      <alignment vertical="top"/>
    </xf>
    <xf numFmtId="0" fontId="28" fillId="0" borderId="0" xfId="2" applyFont="1" applyAlignment="1">
      <alignment wrapText="1"/>
    </xf>
    <xf numFmtId="0" fontId="2" fillId="10" borderId="0" xfId="2" applyFill="1"/>
    <xf numFmtId="0" fontId="20" fillId="10" borderId="0" xfId="2" applyFont="1" applyFill="1"/>
    <xf numFmtId="0" fontId="2" fillId="10" borderId="11" xfId="2" applyFill="1" applyBorder="1"/>
    <xf numFmtId="0" fontId="20" fillId="3" borderId="0" xfId="2" applyFont="1" applyFill="1"/>
    <xf numFmtId="0" fontId="21" fillId="3" borderId="0" xfId="2" applyFont="1" applyFill="1"/>
    <xf numFmtId="0" fontId="37" fillId="11" borderId="0" xfId="2" applyFont="1" applyFill="1" applyAlignment="1">
      <alignment vertical="top"/>
    </xf>
    <xf numFmtId="0" fontId="20" fillId="11" borderId="0" xfId="2" applyFont="1" applyFill="1" applyAlignment="1">
      <alignment vertical="top"/>
    </xf>
    <xf numFmtId="0" fontId="37" fillId="11" borderId="0" xfId="2" applyFont="1" applyFill="1" applyAlignment="1">
      <alignment vertical="top" wrapText="1"/>
    </xf>
    <xf numFmtId="0" fontId="31" fillId="11" borderId="0" xfId="2" applyFont="1" applyFill="1" applyAlignment="1">
      <alignment vertical="top"/>
    </xf>
    <xf numFmtId="0" fontId="27" fillId="11" borderId="0" xfId="2" quotePrefix="1" applyFont="1" applyFill="1" applyAlignment="1">
      <alignment vertical="top"/>
    </xf>
    <xf numFmtId="0" fontId="31" fillId="11" borderId="0" xfId="2" applyFont="1" applyFill="1" applyAlignment="1">
      <alignment vertical="top" wrapText="1"/>
    </xf>
    <xf numFmtId="0" fontId="31" fillId="11" borderId="11" xfId="2" applyFont="1" applyFill="1" applyBorder="1" applyAlignment="1">
      <alignment vertical="top"/>
    </xf>
    <xf numFmtId="0" fontId="31" fillId="11" borderId="11" xfId="2" applyFont="1" applyFill="1" applyBorder="1" applyAlignment="1">
      <alignment vertical="top" wrapText="1"/>
    </xf>
    <xf numFmtId="0" fontId="33" fillId="0" borderId="0" xfId="2" applyFont="1" applyAlignment="1">
      <alignment horizontal="center"/>
    </xf>
    <xf numFmtId="0" fontId="33" fillId="0" borderId="0" xfId="2" applyFont="1" applyAlignment="1">
      <alignment horizontal="center" wrapText="1"/>
    </xf>
    <xf numFmtId="0" fontId="31" fillId="0" borderId="0" xfId="2" applyFont="1"/>
    <xf numFmtId="0" fontId="31" fillId="0" borderId="11" xfId="2" applyFont="1" applyBorder="1" applyAlignment="1">
      <alignment vertical="top"/>
    </xf>
    <xf numFmtId="0" fontId="31" fillId="0" borderId="11" xfId="2" applyFont="1" applyBorder="1" applyAlignment="1">
      <alignment vertical="top" wrapText="1"/>
    </xf>
    <xf numFmtId="0" fontId="32" fillId="0" borderId="0" xfId="2" applyFont="1" applyAlignment="1">
      <alignment wrapText="1"/>
    </xf>
    <xf numFmtId="0" fontId="27" fillId="0" borderId="0" xfId="2" quotePrefix="1" applyFont="1" applyAlignment="1">
      <alignment vertical="top" wrapText="1"/>
    </xf>
    <xf numFmtId="0" fontId="27" fillId="0" borderId="11" xfId="2" applyFont="1" applyBorder="1" applyAlignment="1">
      <alignment vertical="top"/>
    </xf>
    <xf numFmtId="0" fontId="27" fillId="0" borderId="11" xfId="2" applyFont="1" applyBorder="1" applyAlignment="1">
      <alignment vertical="top" wrapText="1"/>
    </xf>
    <xf numFmtId="0" fontId="27" fillId="0" borderId="11" xfId="2" applyFont="1" applyBorder="1" applyAlignment="1">
      <alignment horizontal="right" vertical="top" wrapText="1"/>
    </xf>
    <xf numFmtId="44" fontId="2" fillId="3" borderId="0" xfId="4" applyFont="1" applyFill="1"/>
    <xf numFmtId="44" fontId="2" fillId="3" borderId="11" xfId="4" applyFont="1" applyFill="1" applyBorder="1"/>
    <xf numFmtId="44" fontId="2" fillId="0" borderId="0" xfId="4" applyFont="1"/>
    <xf numFmtId="44" fontId="23" fillId="0" borderId="0" xfId="4" applyFont="1" applyAlignment="1">
      <alignment horizontal="center" wrapText="1"/>
    </xf>
    <xf numFmtId="44" fontId="2" fillId="0" borderId="11" xfId="4" applyFont="1" applyBorder="1"/>
    <xf numFmtId="44" fontId="22" fillId="0" borderId="0" xfId="4" applyFont="1"/>
    <xf numFmtId="44" fontId="22" fillId="0" borderId="11" xfId="4" applyFont="1" applyBorder="1"/>
    <xf numFmtId="44" fontId="22" fillId="0" borderId="0" xfId="4" applyFont="1" applyAlignment="1">
      <alignment vertical="top"/>
    </xf>
    <xf numFmtId="44" fontId="22" fillId="0" borderId="11" xfId="4" applyFont="1" applyBorder="1" applyAlignment="1">
      <alignment vertical="top"/>
    </xf>
    <xf numFmtId="44" fontId="31" fillId="0" borderId="0" xfId="4" applyFont="1" applyAlignment="1">
      <alignment horizontal="center" vertical="top"/>
    </xf>
    <xf numFmtId="44" fontId="22" fillId="7" borderId="0" xfId="4" applyFont="1" applyFill="1"/>
    <xf numFmtId="44" fontId="27" fillId="8" borderId="12" xfId="4" applyFont="1" applyFill="1" applyBorder="1" applyAlignment="1">
      <alignment horizontal="center" vertical="top"/>
    </xf>
    <xf numFmtId="44" fontId="22" fillId="7" borderId="0" xfId="4" applyFont="1" applyFill="1" applyAlignment="1">
      <alignment vertical="top"/>
    </xf>
    <xf numFmtId="44" fontId="22" fillId="0" borderId="0" xfId="4" applyFont="1" applyAlignment="1">
      <alignment horizontal="center" vertical="center"/>
    </xf>
    <xf numFmtId="44" fontId="27" fillId="7" borderId="0" xfId="4" applyFont="1" applyFill="1" applyAlignment="1">
      <alignment horizontal="center" vertical="top"/>
    </xf>
    <xf numFmtId="44" fontId="31" fillId="8" borderId="12" xfId="4" applyFont="1" applyFill="1" applyBorder="1" applyAlignment="1">
      <alignment horizontal="center" vertical="top"/>
    </xf>
    <xf numFmtId="44" fontId="2" fillId="9" borderId="0" xfId="4" applyFont="1" applyFill="1"/>
    <xf numFmtId="44" fontId="2" fillId="9" borderId="11" xfId="4" applyFont="1" applyFill="1" applyBorder="1"/>
    <xf numFmtId="44" fontId="33" fillId="0" borderId="0" xfId="4" applyFont="1" applyAlignment="1">
      <alignment horizontal="center" wrapText="1"/>
    </xf>
    <xf numFmtId="44" fontId="2" fillId="10" borderId="0" xfId="4" applyFont="1" applyFill="1"/>
    <xf numFmtId="44" fontId="2" fillId="10" borderId="11" xfId="4" applyFont="1" applyFill="1" applyBorder="1"/>
    <xf numFmtId="44" fontId="2" fillId="0" borderId="0" xfId="4" applyFont="1" applyProtection="1">
      <protection locked="0"/>
    </xf>
    <xf numFmtId="44" fontId="2" fillId="8" borderId="0" xfId="4" applyFont="1" applyFill="1"/>
    <xf numFmtId="44" fontId="2" fillId="7" borderId="0" xfId="4" applyFont="1" applyFill="1"/>
    <xf numFmtId="44" fontId="2" fillId="6" borderId="0" xfId="4" applyFont="1" applyFill="1"/>
    <xf numFmtId="44" fontId="2" fillId="6" borderId="11" xfId="4" applyFont="1" applyFill="1" applyBorder="1"/>
    <xf numFmtId="0" fontId="5" fillId="4" borderId="0" xfId="2" applyFont="1" applyFill="1"/>
    <xf numFmtId="0" fontId="5" fillId="0" borderId="11" xfId="2" applyFont="1" applyBorder="1"/>
    <xf numFmtId="0" fontId="7" fillId="0" borderId="11" xfId="2" applyFont="1" applyBorder="1"/>
    <xf numFmtId="0" fontId="5" fillId="0" borderId="11" xfId="2" applyFont="1" applyBorder="1" applyAlignment="1">
      <alignment horizontal="left"/>
    </xf>
    <xf numFmtId="0" fontId="9" fillId="4" borderId="13" xfId="2" applyFont="1" applyFill="1" applyBorder="1" applyAlignment="1">
      <alignment wrapText="1"/>
    </xf>
    <xf numFmtId="0" fontId="5" fillId="4" borderId="13" xfId="2" applyFont="1" applyFill="1" applyBorder="1"/>
    <xf numFmtId="0" fontId="8" fillId="3" borderId="0" xfId="2" applyFont="1" applyFill="1" applyAlignment="1">
      <alignment wrapText="1"/>
    </xf>
    <xf numFmtId="0" fontId="9" fillId="0" borderId="0" xfId="2" applyFont="1" applyAlignment="1">
      <alignment horizontal="right" wrapText="1"/>
    </xf>
    <xf numFmtId="0" fontId="9" fillId="3" borderId="0" xfId="2" applyFont="1" applyFill="1" applyAlignment="1">
      <alignment horizontal="center" wrapText="1"/>
    </xf>
    <xf numFmtId="0" fontId="7" fillId="0" borderId="0" xfId="2" applyFont="1" applyAlignment="1">
      <alignment horizontal="right" wrapText="1"/>
    </xf>
    <xf numFmtId="0" fontId="7" fillId="0" borderId="0" xfId="2" applyFont="1" applyAlignment="1">
      <alignment horizontal="right"/>
    </xf>
    <xf numFmtId="0" fontId="4" fillId="0" borderId="0" xfId="2" applyFont="1" applyAlignment="1">
      <alignment horizontal="right" wrapText="1"/>
    </xf>
    <xf numFmtId="0" fontId="7" fillId="0" borderId="0" xfId="2" applyFont="1" applyAlignment="1">
      <alignment horizontal="center" wrapText="1"/>
    </xf>
    <xf numFmtId="0" fontId="5" fillId="4" borderId="0" xfId="2" applyFont="1" applyFill="1" applyProtection="1">
      <protection locked="0"/>
    </xf>
    <xf numFmtId="0" fontId="20" fillId="4" borderId="0" xfId="2" applyFont="1" applyFill="1" applyProtection="1">
      <protection locked="0"/>
    </xf>
    <xf numFmtId="0" fontId="5" fillId="4" borderId="11" xfId="2" applyFont="1" applyFill="1" applyBorder="1" applyProtection="1">
      <protection locked="0"/>
    </xf>
    <xf numFmtId="0" fontId="5" fillId="0" borderId="0" xfId="2" applyFont="1" applyProtection="1">
      <protection locked="0"/>
    </xf>
    <xf numFmtId="0" fontId="5" fillId="0" borderId="11" xfId="2" applyFont="1" applyBorder="1" applyProtection="1">
      <protection locked="0"/>
    </xf>
    <xf numFmtId="0" fontId="7" fillId="0" borderId="11" xfId="2" applyFont="1" applyBorder="1" applyAlignment="1" applyProtection="1">
      <alignment horizontal="center"/>
      <protection locked="0"/>
    </xf>
    <xf numFmtId="0" fontId="4" fillId="0" borderId="11" xfId="2" applyFont="1" applyBorder="1" applyAlignment="1" applyProtection="1">
      <alignment horizontal="center"/>
      <protection locked="0"/>
    </xf>
    <xf numFmtId="0" fontId="39" fillId="0" borderId="11" xfId="2" applyFont="1" applyBorder="1" applyProtection="1">
      <protection locked="0"/>
    </xf>
    <xf numFmtId="0" fontId="42" fillId="0" borderId="0" xfId="2" applyFont="1" applyAlignment="1" applyProtection="1">
      <alignment horizontal="center" vertical="center"/>
      <protection locked="0"/>
    </xf>
    <xf numFmtId="0" fontId="42" fillId="0" borderId="0" xfId="2" applyFont="1" applyAlignment="1" applyProtection="1">
      <alignment vertical="center"/>
      <protection locked="0"/>
    </xf>
    <xf numFmtId="0" fontId="5" fillId="0" borderId="0" xfId="2" applyFont="1" applyAlignment="1" applyProtection="1">
      <alignment vertical="center" wrapText="1"/>
      <protection locked="0"/>
    </xf>
    <xf numFmtId="0" fontId="7" fillId="0" borderId="11" xfId="2" applyFont="1" applyBorder="1" applyAlignment="1" applyProtection="1">
      <alignment horizontal="center" vertical="center"/>
      <protection locked="0"/>
    </xf>
    <xf numFmtId="0" fontId="7" fillId="0" borderId="11" xfId="2" applyFont="1" applyBorder="1" applyAlignment="1" applyProtection="1">
      <alignment vertical="center"/>
      <protection locked="0"/>
    </xf>
    <xf numFmtId="0" fontId="5" fillId="0" borderId="11" xfId="2" applyFont="1" applyBorder="1" applyAlignment="1" applyProtection="1">
      <alignment vertical="center" wrapText="1"/>
      <protection locked="0"/>
    </xf>
    <xf numFmtId="164" fontId="5" fillId="0" borderId="11" xfId="2" applyNumberFormat="1" applyFont="1" applyBorder="1" applyAlignment="1" applyProtection="1">
      <alignment horizontal="right" indent="2"/>
      <protection locked="0"/>
    </xf>
    <xf numFmtId="0" fontId="5" fillId="0" borderId="0" xfId="2" applyFont="1" applyAlignment="1" applyProtection="1">
      <alignment horizontal="center" vertical="center"/>
      <protection locked="0"/>
    </xf>
    <xf numFmtId="0" fontId="5" fillId="0" borderId="0" xfId="2" applyFont="1" applyAlignment="1" applyProtection="1">
      <alignment vertical="center"/>
      <protection locked="0"/>
    </xf>
    <xf numFmtId="164" fontId="5" fillId="0" borderId="0" xfId="2" applyNumberFormat="1" applyFont="1" applyAlignment="1" applyProtection="1">
      <alignment horizontal="right" indent="2"/>
      <protection locked="0"/>
    </xf>
    <xf numFmtId="0" fontId="4" fillId="0" borderId="0" xfId="2" applyFont="1" applyAlignment="1" applyProtection="1">
      <alignment horizontal="right"/>
      <protection locked="0"/>
    </xf>
    <xf numFmtId="0" fontId="39" fillId="0" borderId="0" xfId="2" applyFont="1" applyProtection="1">
      <protection locked="0"/>
    </xf>
    <xf numFmtId="164" fontId="39" fillId="0" borderId="0" xfId="2" applyNumberFormat="1" applyFont="1" applyAlignment="1" applyProtection="1">
      <alignment horizontal="right" indent="2"/>
      <protection locked="0"/>
    </xf>
    <xf numFmtId="0" fontId="4" fillId="0" borderId="0" xfId="2" applyFont="1" applyAlignment="1" applyProtection="1">
      <alignment horizontal="right" wrapText="1"/>
      <protection locked="0"/>
    </xf>
    <xf numFmtId="0" fontId="39" fillId="0" borderId="0" xfId="2" applyFont="1" applyAlignment="1" applyProtection="1">
      <alignment horizontal="right"/>
      <protection locked="0"/>
    </xf>
    <xf numFmtId="0" fontId="45" fillId="0" borderId="0" xfId="2" applyFont="1" applyAlignment="1">
      <alignment horizontal="center" wrapText="1"/>
    </xf>
    <xf numFmtId="0" fontId="45" fillId="0" borderId="11" xfId="2" applyFont="1" applyBorder="1" applyAlignment="1">
      <alignment horizontal="center" vertical="center"/>
    </xf>
    <xf numFmtId="0" fontId="46" fillId="0" borderId="11" xfId="2" applyFont="1" applyBorder="1" applyAlignment="1">
      <alignment vertical="center" wrapText="1"/>
    </xf>
    <xf numFmtId="0" fontId="45" fillId="0" borderId="11" xfId="2" applyFont="1" applyBorder="1" applyAlignment="1">
      <alignment horizontal="center"/>
    </xf>
    <xf numFmtId="0" fontId="45" fillId="0" borderId="0" xfId="2" applyFont="1" applyAlignment="1">
      <alignment horizontal="center" vertical="center"/>
    </xf>
    <xf numFmtId="0" fontId="46" fillId="0" borderId="0" xfId="2" applyFont="1" applyAlignment="1">
      <alignment vertical="center" wrapText="1"/>
    </xf>
    <xf numFmtId="0" fontId="45" fillId="0" borderId="0" xfId="2" applyFont="1" applyAlignment="1">
      <alignment horizontal="center"/>
    </xf>
    <xf numFmtId="0" fontId="46" fillId="0" borderId="0" xfId="2" applyFont="1" applyAlignment="1">
      <alignment horizontal="center" vertical="center"/>
    </xf>
    <xf numFmtId="0" fontId="45" fillId="0" borderId="12" xfId="2" applyFont="1" applyBorder="1" applyAlignment="1" applyProtection="1">
      <alignment horizontal="center" vertical="center"/>
      <protection locked="0"/>
    </xf>
    <xf numFmtId="0" fontId="45" fillId="0" borderId="0" xfId="2" applyFont="1"/>
    <xf numFmtId="0" fontId="47" fillId="0" borderId="0" xfId="2" applyFont="1" applyAlignment="1">
      <alignment vertical="center" wrapText="1"/>
    </xf>
    <xf numFmtId="0" fontId="45" fillId="0" borderId="12" xfId="2" applyFont="1" applyBorder="1" applyAlignment="1" applyProtection="1">
      <alignment horizontal="center"/>
      <protection locked="0"/>
    </xf>
    <xf numFmtId="0" fontId="46" fillId="0" borderId="0" xfId="2" applyFont="1" applyAlignment="1">
      <alignment vertical="center"/>
    </xf>
    <xf numFmtId="0" fontId="5" fillId="0" borderId="11" xfId="2" applyFont="1" applyBorder="1" applyAlignment="1">
      <alignment horizontal="center"/>
    </xf>
    <xf numFmtId="0" fontId="45" fillId="0" borderId="11" xfId="2" applyFont="1" applyBorder="1"/>
    <xf numFmtId="0" fontId="46" fillId="0" borderId="6" xfId="2" applyFont="1" applyBorder="1" applyAlignment="1">
      <alignment horizontal="center" vertical="center" wrapText="1"/>
    </xf>
    <xf numFmtId="0" fontId="46" fillId="0" borderId="6" xfId="2" applyFont="1" applyBorder="1" applyAlignment="1" applyProtection="1">
      <alignment vertical="center" wrapText="1"/>
      <protection locked="0"/>
    </xf>
    <xf numFmtId="0" fontId="46" fillId="0" borderId="6" xfId="2" applyFont="1" applyBorder="1" applyAlignment="1">
      <alignment horizontal="center" vertical="center"/>
    </xf>
    <xf numFmtId="0" fontId="49" fillId="0" borderId="6" xfId="2" applyFont="1" applyBorder="1" applyAlignment="1">
      <alignment horizontal="center" vertical="center"/>
    </xf>
    <xf numFmtId="0" fontId="5" fillId="12" borderId="0" xfId="2" applyFont="1" applyFill="1"/>
    <xf numFmtId="0" fontId="20" fillId="12" borderId="0" xfId="2" applyFont="1" applyFill="1"/>
    <xf numFmtId="0" fontId="5" fillId="12" borderId="11" xfId="2" applyFont="1" applyFill="1" applyBorder="1"/>
    <xf numFmtId="0" fontId="20" fillId="12" borderId="11" xfId="2" applyFont="1" applyFill="1" applyBorder="1"/>
    <xf numFmtId="0" fontId="5" fillId="0" borderId="0" xfId="2" applyFont="1" applyAlignment="1" applyProtection="1">
      <alignment horizontal="right" wrapText="1"/>
      <protection locked="0"/>
    </xf>
    <xf numFmtId="0" fontId="4" fillId="0" borderId="0" xfId="2" applyFont="1" applyAlignment="1" applyProtection="1">
      <alignment horizontal="center"/>
      <protection locked="0"/>
    </xf>
    <xf numFmtId="0" fontId="5" fillId="0" borderId="22" xfId="2" applyFont="1" applyBorder="1" applyProtection="1">
      <protection locked="0"/>
    </xf>
    <xf numFmtId="0" fontId="5" fillId="0" borderId="23" xfId="2" applyFont="1" applyBorder="1" applyProtection="1">
      <protection locked="0"/>
    </xf>
    <xf numFmtId="0" fontId="5" fillId="0" borderId="24" xfId="2" applyFont="1" applyBorder="1" applyProtection="1">
      <protection locked="0"/>
    </xf>
    <xf numFmtId="164" fontId="5" fillId="7" borderId="0" xfId="2" applyNumberFormat="1" applyFont="1" applyFill="1" applyAlignment="1">
      <alignment horizontal="right" indent="2"/>
    </xf>
    <xf numFmtId="164" fontId="39" fillId="7" borderId="12" xfId="2" applyNumberFormat="1" applyFont="1" applyFill="1" applyBorder="1" applyAlignment="1">
      <alignment horizontal="right" indent="2"/>
    </xf>
    <xf numFmtId="0" fontId="5" fillId="7" borderId="0" xfId="2" applyFont="1" applyFill="1"/>
    <xf numFmtId="7" fontId="5" fillId="7" borderId="12" xfId="5" applyNumberFormat="1" applyFont="1" applyFill="1" applyBorder="1" applyProtection="1"/>
    <xf numFmtId="0" fontId="5" fillId="0" borderId="0" xfId="2" applyFont="1" applyAlignment="1">
      <alignment horizontal="right"/>
    </xf>
    <xf numFmtId="0" fontId="5" fillId="0" borderId="0" xfId="2" applyFont="1" applyAlignment="1">
      <alignment horizontal="right" vertical="center" wrapText="1"/>
    </xf>
    <xf numFmtId="0" fontId="52" fillId="0" borderId="0" xfId="0" applyFont="1"/>
    <xf numFmtId="0" fontId="27" fillId="0" borderId="0" xfId="2" applyFont="1" applyAlignment="1" applyProtection="1">
      <alignment horizontal="center"/>
      <protection locked="0"/>
    </xf>
    <xf numFmtId="0" fontId="27" fillId="0" borderId="0" xfId="2" applyFont="1" applyAlignment="1" applyProtection="1">
      <alignment wrapText="1"/>
      <protection locked="0"/>
    </xf>
    <xf numFmtId="44" fontId="27" fillId="7" borderId="0" xfId="4" applyFont="1" applyFill="1" applyAlignment="1">
      <alignment horizontal="center"/>
    </xf>
    <xf numFmtId="0" fontId="37" fillId="11" borderId="0" xfId="2" applyFont="1" applyFill="1" applyAlignment="1">
      <alignment horizontal="center"/>
    </xf>
    <xf numFmtId="44" fontId="37" fillId="11" borderId="0" xfId="4" applyFont="1" applyFill="1" applyAlignment="1">
      <alignment horizontal="center"/>
    </xf>
    <xf numFmtId="0" fontId="31" fillId="11" borderId="0" xfId="2" applyFont="1" applyFill="1" applyAlignment="1">
      <alignment horizontal="center"/>
    </xf>
    <xf numFmtId="44" fontId="31" fillId="11" borderId="0" xfId="4" applyFont="1" applyFill="1" applyAlignment="1">
      <alignment horizontal="center"/>
    </xf>
    <xf numFmtId="0" fontId="31" fillId="11" borderId="11" xfId="2" applyFont="1" applyFill="1" applyBorder="1" applyAlignment="1">
      <alignment horizontal="center"/>
    </xf>
    <xf numFmtId="44" fontId="31" fillId="11" borderId="11" xfId="4" applyFont="1" applyFill="1" applyBorder="1" applyAlignment="1">
      <alignment horizontal="center"/>
    </xf>
    <xf numFmtId="0" fontId="31" fillId="0" borderId="11" xfId="2" applyFont="1" applyBorder="1" applyAlignment="1">
      <alignment horizontal="center"/>
    </xf>
    <xf numFmtId="44" fontId="31" fillId="0" borderId="11" xfId="4" applyFont="1" applyBorder="1" applyAlignment="1">
      <alignment horizontal="center"/>
    </xf>
    <xf numFmtId="0" fontId="31" fillId="0" borderId="0" xfId="2" applyFont="1" applyAlignment="1">
      <alignment horizontal="center"/>
    </xf>
    <xf numFmtId="44" fontId="31" fillId="0" borderId="0" xfId="4" applyFont="1" applyAlignment="1">
      <alignment horizontal="center"/>
    </xf>
    <xf numFmtId="0" fontId="27" fillId="0" borderId="0" xfId="2" applyFont="1" applyAlignment="1">
      <alignment horizontal="center"/>
    </xf>
    <xf numFmtId="44" fontId="27" fillId="0" borderId="0" xfId="4" applyFont="1" applyAlignment="1">
      <alignment horizontal="center"/>
    </xf>
    <xf numFmtId="0" fontId="27" fillId="8" borderId="0" xfId="2" applyFont="1" applyFill="1" applyAlignment="1">
      <alignment horizontal="center"/>
    </xf>
    <xf numFmtId="44" fontId="27" fillId="8" borderId="12" xfId="4" applyFont="1" applyFill="1" applyBorder="1" applyAlignment="1">
      <alignment horizontal="center"/>
    </xf>
    <xf numFmtId="0" fontId="27" fillId="0" borderId="11" xfId="2" applyFont="1" applyBorder="1" applyAlignment="1">
      <alignment horizontal="center"/>
    </xf>
    <xf numFmtId="44" fontId="27" fillId="0" borderId="11" xfId="4" applyFont="1" applyBorder="1" applyAlignment="1">
      <alignment horizontal="center"/>
    </xf>
    <xf numFmtId="0" fontId="2" fillId="7" borderId="0" xfId="2" applyFill="1" applyAlignment="1">
      <alignment horizontal="center"/>
    </xf>
    <xf numFmtId="0" fontId="31" fillId="8" borderId="0" xfId="2" applyFont="1" applyFill="1" applyAlignment="1">
      <alignment horizontal="center"/>
    </xf>
    <xf numFmtId="44" fontId="31" fillId="8" borderId="12" xfId="4" applyFont="1" applyFill="1" applyBorder="1" applyAlignment="1">
      <alignment horizontal="center"/>
    </xf>
    <xf numFmtId="0" fontId="27" fillId="8" borderId="0" xfId="2" applyFont="1" applyFill="1" applyAlignment="1">
      <alignment horizontal="center" wrapText="1"/>
    </xf>
    <xf numFmtId="0" fontId="0" fillId="0" borderId="0" xfId="0" applyAlignment="1">
      <alignment horizontal="center"/>
    </xf>
    <xf numFmtId="44" fontId="22" fillId="0" borderId="11" xfId="4" applyFont="1" applyBorder="1" applyAlignment="1">
      <alignment horizontal="center"/>
    </xf>
    <xf numFmtId="44" fontId="22" fillId="0" borderId="0" xfId="4" applyFont="1" applyAlignment="1">
      <alignment horizontal="center"/>
    </xf>
    <xf numFmtId="0" fontId="22" fillId="0" borderId="0" xfId="2" applyFont="1" applyAlignment="1" applyProtection="1">
      <alignment horizontal="center"/>
      <protection locked="0"/>
    </xf>
    <xf numFmtId="44" fontId="22" fillId="7" borderId="0" xfId="4" applyFont="1" applyFill="1" applyAlignment="1">
      <alignment horizontal="center"/>
    </xf>
    <xf numFmtId="0" fontId="27" fillId="0" borderId="11" xfId="2" applyFont="1" applyBorder="1" applyAlignment="1">
      <alignment horizontal="center" wrapText="1"/>
    </xf>
    <xf numFmtId="0" fontId="27" fillId="0" borderId="0" xfId="2" applyFont="1" applyAlignment="1">
      <alignment horizontal="center" wrapText="1"/>
    </xf>
    <xf numFmtId="0" fontId="37" fillId="11" borderId="0" xfId="2" applyFont="1" applyFill="1" applyAlignment="1">
      <alignment horizontal="left" wrapText="1"/>
    </xf>
    <xf numFmtId="0" fontId="31" fillId="11" borderId="0" xfId="2" applyFont="1" applyFill="1" applyAlignment="1">
      <alignment horizontal="left" wrapText="1"/>
    </xf>
    <xf numFmtId="0" fontId="31" fillId="11" borderId="11" xfId="2" applyFont="1" applyFill="1" applyBorder="1" applyAlignment="1">
      <alignment horizontal="left" wrapText="1"/>
    </xf>
    <xf numFmtId="0" fontId="31" fillId="0" borderId="11" xfId="2" applyFont="1" applyBorder="1" applyAlignment="1">
      <alignment horizontal="left" wrapText="1"/>
    </xf>
    <xf numFmtId="0" fontId="31" fillId="0" borderId="0" xfId="2" applyFont="1" applyAlignment="1">
      <alignment horizontal="left" wrapText="1"/>
    </xf>
    <xf numFmtId="0" fontId="27" fillId="0" borderId="0" xfId="2" applyFont="1" applyAlignment="1">
      <alignment horizontal="left" wrapText="1"/>
    </xf>
    <xf numFmtId="0" fontId="27" fillId="0" borderId="0" xfId="2" applyFont="1" applyAlignment="1" applyProtection="1">
      <alignment horizontal="left" wrapText="1"/>
      <protection locked="0"/>
    </xf>
    <xf numFmtId="0" fontId="27" fillId="8" borderId="0" xfId="2" applyFont="1" applyFill="1" applyAlignment="1">
      <alignment horizontal="left" wrapText="1"/>
    </xf>
    <xf numFmtId="0" fontId="27" fillId="0" borderId="11" xfId="2" applyFont="1" applyBorder="1" applyAlignment="1">
      <alignment horizontal="left" wrapText="1"/>
    </xf>
    <xf numFmtId="0" fontId="22" fillId="0" borderId="11" xfId="2" applyFont="1" applyBorder="1" applyAlignment="1">
      <alignment horizontal="left"/>
    </xf>
    <xf numFmtId="0" fontId="22" fillId="0" borderId="0" xfId="2" applyFont="1" applyAlignment="1">
      <alignment horizontal="left"/>
    </xf>
    <xf numFmtId="0" fontId="22" fillId="0" borderId="0" xfId="2" applyFont="1" applyAlignment="1" applyProtection="1">
      <alignment horizontal="left"/>
      <protection locked="0"/>
    </xf>
    <xf numFmtId="0" fontId="22" fillId="8" borderId="0" xfId="2" applyFont="1" applyFill="1" applyAlignment="1">
      <alignment horizontal="left"/>
    </xf>
    <xf numFmtId="0" fontId="31" fillId="8" borderId="0" xfId="2" applyFont="1" applyFill="1" applyAlignment="1">
      <alignment horizontal="left" wrapText="1"/>
    </xf>
    <xf numFmtId="0" fontId="0" fillId="0" borderId="0" xfId="0" applyAlignment="1">
      <alignment horizontal="center" vertical="top"/>
    </xf>
    <xf numFmtId="165" fontId="2" fillId="10" borderId="0" xfId="4" applyNumberFormat="1" applyFont="1" applyFill="1"/>
    <xf numFmtId="165" fontId="2" fillId="10" borderId="11" xfId="4" applyNumberFormat="1" applyFont="1" applyFill="1" applyBorder="1"/>
    <xf numFmtId="165" fontId="23" fillId="0" borderId="0" xfId="4" applyNumberFormat="1" applyFont="1" applyAlignment="1">
      <alignment horizontal="center" wrapText="1"/>
    </xf>
    <xf numFmtId="165" fontId="2" fillId="0" borderId="11" xfId="4" applyNumberFormat="1" applyFont="1" applyBorder="1"/>
    <xf numFmtId="165" fontId="2" fillId="0" borderId="0" xfId="4" applyNumberFormat="1" applyFont="1"/>
    <xf numFmtId="165" fontId="0" fillId="0" borderId="0" xfId="4" applyNumberFormat="1" applyFont="1" applyAlignment="1">
      <alignment horizontal="center"/>
    </xf>
    <xf numFmtId="165" fontId="2" fillId="0" borderId="0" xfId="4" applyNumberFormat="1" applyFont="1" applyProtection="1">
      <protection locked="0"/>
    </xf>
    <xf numFmtId="165" fontId="2" fillId="8" borderId="0" xfId="4" applyNumberFormat="1" applyFont="1" applyFill="1"/>
    <xf numFmtId="164" fontId="5" fillId="7" borderId="21" xfId="2" applyNumberFormat="1" applyFont="1" applyFill="1" applyBorder="1"/>
    <xf numFmtId="164" fontId="5" fillId="7" borderId="6" xfId="2" applyNumberFormat="1" applyFont="1" applyFill="1" applyBorder="1"/>
    <xf numFmtId="0" fontId="54" fillId="0" borderId="12" xfId="2" applyFont="1" applyBorder="1" applyAlignment="1">
      <alignment wrapText="1"/>
    </xf>
    <xf numFmtId="0" fontId="39" fillId="0" borderId="0" xfId="2" applyFont="1"/>
    <xf numFmtId="0" fontId="9" fillId="2" borderId="0" xfId="2" applyFont="1" applyFill="1" applyAlignment="1">
      <alignment horizontal="left" wrapText="1"/>
    </xf>
    <xf numFmtId="0" fontId="0" fillId="0" borderId="0" xfId="0" applyAlignment="1">
      <alignment wrapText="1"/>
    </xf>
    <xf numFmtId="0" fontId="52" fillId="0" borderId="0" xfId="0" applyFont="1" applyAlignment="1">
      <alignment horizontal="left"/>
    </xf>
    <xf numFmtId="165" fontId="2" fillId="3" borderId="0" xfId="4" applyNumberFormat="1" applyFont="1" applyFill="1"/>
    <xf numFmtId="165" fontId="2" fillId="3" borderId="11" xfId="4" applyNumberFormat="1" applyFont="1" applyFill="1" applyBorder="1"/>
    <xf numFmtId="165" fontId="22" fillId="0" borderId="0" xfId="4" applyNumberFormat="1" applyFont="1"/>
    <xf numFmtId="165" fontId="22" fillId="0" borderId="0" xfId="4" applyNumberFormat="1" applyFont="1" applyProtection="1">
      <protection locked="0"/>
    </xf>
    <xf numFmtId="165" fontId="27" fillId="8" borderId="0" xfId="4" applyNumberFormat="1" applyFont="1" applyFill="1" applyAlignment="1">
      <alignment vertical="top" wrapText="1"/>
    </xf>
    <xf numFmtId="165" fontId="22" fillId="0" borderId="11" xfId="4" applyNumberFormat="1" applyFont="1" applyBorder="1"/>
    <xf numFmtId="165" fontId="22" fillId="0" borderId="0" xfId="4" applyNumberFormat="1" applyFont="1" applyAlignment="1" applyProtection="1">
      <alignment horizontal="center"/>
      <protection locked="0"/>
    </xf>
    <xf numFmtId="165" fontId="22" fillId="0" borderId="0" xfId="4" applyNumberFormat="1" applyFont="1" applyAlignment="1">
      <alignment vertical="top"/>
    </xf>
    <xf numFmtId="165" fontId="22" fillId="0" borderId="0" xfId="4" applyNumberFormat="1" applyFont="1" applyAlignment="1" applyProtection="1">
      <alignment vertical="top"/>
      <protection locked="0"/>
    </xf>
    <xf numFmtId="165" fontId="27" fillId="8" borderId="0" xfId="4" applyNumberFormat="1" applyFont="1" applyFill="1" applyAlignment="1">
      <alignment vertical="top"/>
    </xf>
    <xf numFmtId="165" fontId="22" fillId="0" borderId="11" xfId="4" applyNumberFormat="1" applyFont="1" applyBorder="1" applyAlignment="1">
      <alignment vertical="top"/>
    </xf>
    <xf numFmtId="165" fontId="31" fillId="0" borderId="0" xfId="4" applyNumberFormat="1" applyFont="1" applyAlignment="1">
      <alignment horizontal="center" vertical="top"/>
    </xf>
    <xf numFmtId="165" fontId="27" fillId="0" borderId="0" xfId="4" applyNumberFormat="1" applyFont="1" applyAlignment="1" applyProtection="1">
      <alignment horizontal="center" vertical="top"/>
      <protection locked="0"/>
    </xf>
    <xf numFmtId="165" fontId="31" fillId="8" borderId="0" xfId="4" applyNumberFormat="1" applyFont="1" applyFill="1" applyAlignment="1">
      <alignment horizontal="center" vertical="top"/>
    </xf>
    <xf numFmtId="0" fontId="27" fillId="8" borderId="0" xfId="2" applyFont="1" applyFill="1" applyAlignment="1">
      <alignment horizontal="right" wrapText="1"/>
    </xf>
    <xf numFmtId="0" fontId="22" fillId="0" borderId="0" xfId="2" applyFont="1" applyAlignment="1">
      <alignment horizontal="left" wrapText="1"/>
    </xf>
    <xf numFmtId="0" fontId="23" fillId="0" borderId="0" xfId="2" applyFont="1" applyAlignment="1">
      <alignment horizontal="left"/>
    </xf>
    <xf numFmtId="0" fontId="33" fillId="8" borderId="0" xfId="2" applyFont="1" applyFill="1" applyAlignment="1">
      <alignment horizontal="right" wrapText="1"/>
    </xf>
    <xf numFmtId="0" fontId="2" fillId="3" borderId="0" xfId="2" applyFill="1" applyAlignment="1">
      <alignment horizontal="left"/>
    </xf>
    <xf numFmtId="0" fontId="2" fillId="3" borderId="11" xfId="2" applyFill="1" applyBorder="1" applyAlignment="1">
      <alignment horizontal="left"/>
    </xf>
    <xf numFmtId="0" fontId="2" fillId="0" borderId="0" xfId="2" applyAlignment="1">
      <alignment horizontal="left"/>
    </xf>
    <xf numFmtId="0" fontId="2" fillId="0" borderId="11" xfId="2" applyBorder="1" applyAlignment="1">
      <alignment horizontal="left"/>
    </xf>
    <xf numFmtId="0" fontId="25" fillId="0" borderId="0" xfId="2" applyFont="1" applyAlignment="1">
      <alignment horizontal="left"/>
    </xf>
    <xf numFmtId="0" fontId="26" fillId="0" borderId="0" xfId="2" applyFont="1" applyAlignment="1">
      <alignment horizontal="left" wrapText="1"/>
    </xf>
    <xf numFmtId="0" fontId="53" fillId="0" borderId="0" xfId="0" applyFont="1" applyAlignment="1">
      <alignment horizontal="left"/>
    </xf>
    <xf numFmtId="0" fontId="22" fillId="0" borderId="0" xfId="2" applyFont="1" applyAlignment="1" applyProtection="1">
      <alignment horizontal="left" wrapText="1"/>
      <protection locked="0"/>
    </xf>
    <xf numFmtId="0" fontId="26" fillId="0" borderId="11" xfId="2" applyFont="1" applyBorder="1" applyAlignment="1">
      <alignment horizontal="left" wrapText="1"/>
    </xf>
    <xf numFmtId="0" fontId="55" fillId="0" borderId="0" xfId="2" applyFont="1" applyAlignment="1" applyProtection="1">
      <alignment horizontal="left" wrapText="1"/>
      <protection locked="0"/>
    </xf>
    <xf numFmtId="0" fontId="26" fillId="0" borderId="0" xfId="2" applyFont="1" applyAlignment="1" applyProtection="1">
      <alignment horizontal="left" wrapText="1"/>
      <protection locked="0"/>
    </xf>
    <xf numFmtId="0" fontId="23" fillId="0" borderId="11" xfId="2" applyFont="1" applyBorder="1" applyAlignment="1">
      <alignment horizontal="left"/>
    </xf>
    <xf numFmtId="0" fontId="28" fillId="0" borderId="0" xfId="2" applyFont="1" applyAlignment="1">
      <alignment horizontal="left" wrapText="1"/>
    </xf>
    <xf numFmtId="0" fontId="32" fillId="0" borderId="0" xfId="2" applyFont="1" applyAlignment="1">
      <alignment horizontal="left" wrapText="1"/>
    </xf>
    <xf numFmtId="0" fontId="52" fillId="0" borderId="0" xfId="0" applyFont="1" applyAlignment="1">
      <alignment horizontal="left" vertical="top"/>
    </xf>
    <xf numFmtId="165" fontId="2" fillId="9" borderId="0" xfId="4" applyNumberFormat="1" applyFont="1" applyFill="1"/>
    <xf numFmtId="165" fontId="2" fillId="9" borderId="11" xfId="4" applyNumberFormat="1" applyFont="1" applyFill="1" applyBorder="1"/>
    <xf numFmtId="0" fontId="56" fillId="0" borderId="0" xfId="2" applyFont="1" applyProtection="1">
      <protection locked="0"/>
    </xf>
    <xf numFmtId="0" fontId="57" fillId="0" borderId="0" xfId="2" applyFont="1" applyAlignment="1" applyProtection="1">
      <alignment horizontal="left" wrapText="1"/>
      <protection locked="0"/>
    </xf>
    <xf numFmtId="8" fontId="5" fillId="7" borderId="0" xfId="2" applyNumberFormat="1" applyFont="1" applyFill="1" applyAlignment="1">
      <alignment horizontal="right" indent="2"/>
    </xf>
    <xf numFmtId="0" fontId="16" fillId="0" borderId="0" xfId="2" applyFont="1" applyAlignment="1">
      <alignment horizontal="left" wrapText="1"/>
    </xf>
    <xf numFmtId="0" fontId="18" fillId="0" borderId="0" xfId="2" applyFont="1" applyAlignment="1">
      <alignment horizontal="left" wrapText="1"/>
    </xf>
    <xf numFmtId="0" fontId="16" fillId="2" borderId="0" xfId="2" applyFont="1" applyFill="1" applyAlignment="1">
      <alignment horizontal="right" wrapText="1"/>
    </xf>
    <xf numFmtId="0" fontId="59" fillId="2" borderId="0" xfId="1" applyFont="1" applyFill="1" applyBorder="1" applyAlignment="1"/>
    <xf numFmtId="0" fontId="16" fillId="0" borderId="0" xfId="2" applyFont="1" applyAlignment="1">
      <alignment horizontal="left"/>
    </xf>
    <xf numFmtId="0" fontId="17" fillId="2" borderId="0" xfId="3" applyFont="1" applyFill="1" applyBorder="1" applyAlignment="1">
      <alignment horizontal="center"/>
    </xf>
    <xf numFmtId="0" fontId="18" fillId="2" borderId="0" xfId="2" applyFont="1" applyFill="1"/>
    <xf numFmtId="0" fontId="16" fillId="2" borderId="0" xfId="2" applyFont="1" applyFill="1" applyAlignment="1">
      <alignment wrapText="1"/>
    </xf>
    <xf numFmtId="0" fontId="18" fillId="2" borderId="0" xfId="2" applyFont="1" applyFill="1" applyAlignment="1">
      <alignment wrapText="1"/>
    </xf>
    <xf numFmtId="0" fontId="58" fillId="2" borderId="0" xfId="3" applyFont="1" applyFill="1" applyBorder="1" applyAlignment="1"/>
    <xf numFmtId="0" fontId="52" fillId="0" borderId="0" xfId="0" applyFont="1" applyAlignment="1">
      <alignment horizontal="left" wrapText="1"/>
    </xf>
    <xf numFmtId="0" fontId="52" fillId="0" borderId="0" xfId="0" applyFont="1" applyAlignment="1">
      <alignment wrapText="1"/>
    </xf>
    <xf numFmtId="44" fontId="0" fillId="0" borderId="0" xfId="4" applyFont="1" applyAlignment="1">
      <alignment horizontal="center"/>
    </xf>
    <xf numFmtId="44" fontId="27" fillId="0" borderId="0" xfId="4" applyFont="1" applyAlignment="1" applyProtection="1">
      <alignment horizontal="center"/>
      <protection locked="0"/>
    </xf>
    <xf numFmtId="44" fontId="27" fillId="8" borderId="0" xfId="4" applyFont="1" applyFill="1" applyAlignment="1">
      <alignment horizontal="center"/>
    </xf>
    <xf numFmtId="44" fontId="0" fillId="0" borderId="0" xfId="4" applyFont="1" applyAlignment="1">
      <alignment horizontal="center" vertical="top"/>
    </xf>
    <xf numFmtId="44" fontId="22" fillId="0" borderId="0" xfId="4" applyFont="1" applyAlignment="1" applyProtection="1">
      <alignment horizontal="center"/>
      <protection locked="0"/>
    </xf>
    <xf numFmtId="44" fontId="31" fillId="8" borderId="0" xfId="4" applyFont="1" applyFill="1" applyAlignment="1">
      <alignment horizontal="center"/>
    </xf>
    <xf numFmtId="0" fontId="0" fillId="0" borderId="0" xfId="0" applyAlignment="1">
      <alignment horizontal="left" wrapText="1"/>
    </xf>
    <xf numFmtId="0" fontId="3" fillId="3" borderId="0" xfId="2" applyFont="1" applyFill="1" applyAlignment="1">
      <alignment horizontal="left" wrapText="1"/>
    </xf>
    <xf numFmtId="0" fontId="5" fillId="2" borderId="0" xfId="2" applyFont="1" applyFill="1" applyAlignment="1">
      <alignment horizontal="left"/>
    </xf>
    <xf numFmtId="0" fontId="8" fillId="2" borderId="0" xfId="2" applyFont="1" applyFill="1" applyAlignment="1">
      <alignment horizontal="left" wrapText="1"/>
    </xf>
    <xf numFmtId="0" fontId="9" fillId="2" borderId="0" xfId="2" applyFont="1" applyFill="1" applyAlignment="1">
      <alignment horizontal="left" wrapText="1"/>
    </xf>
    <xf numFmtId="0" fontId="9" fillId="3" borderId="0" xfId="2" applyFont="1" applyFill="1" applyAlignment="1">
      <alignment horizontal="center" wrapText="1"/>
    </xf>
    <xf numFmtId="0" fontId="5" fillId="2" borderId="0" xfId="2" applyFont="1" applyFill="1" applyAlignment="1">
      <alignment horizontal="left" wrapText="1"/>
    </xf>
    <xf numFmtId="0" fontId="4" fillId="4" borderId="8" xfId="2" applyFont="1" applyFill="1" applyBorder="1" applyAlignment="1">
      <alignment horizontal="center"/>
    </xf>
    <xf numFmtId="0" fontId="4" fillId="4" borderId="9" xfId="2" applyFont="1" applyFill="1" applyBorder="1" applyAlignment="1">
      <alignment horizontal="center"/>
    </xf>
    <xf numFmtId="0" fontId="0" fillId="0" borderId="14" xfId="0" applyBorder="1" applyAlignment="1">
      <alignment horizontal="left" vertical="top"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0" fontId="0" fillId="0" borderId="10" xfId="0" applyBorder="1" applyAlignment="1">
      <alignment horizontal="left" vertical="top" wrapText="1"/>
    </xf>
    <xf numFmtId="0" fontId="0" fillId="0" borderId="18" xfId="0" applyBorder="1" applyAlignment="1">
      <alignment horizontal="left" vertical="top" wrapText="1"/>
    </xf>
    <xf numFmtId="0" fontId="47" fillId="0" borderId="0" xfId="2" applyFont="1" applyAlignment="1">
      <alignment vertical="center" wrapText="1"/>
    </xf>
    <xf numFmtId="0" fontId="5" fillId="0" borderId="0" xfId="2" applyFont="1"/>
    <xf numFmtId="0" fontId="46" fillId="0" borderId="0" xfId="2" applyFont="1" applyAlignment="1">
      <alignment horizontal="left" vertical="center" wrapText="1"/>
    </xf>
    <xf numFmtId="0" fontId="46" fillId="0" borderId="0" xfId="2" applyFont="1" applyAlignment="1">
      <alignment vertical="center" wrapText="1"/>
    </xf>
    <xf numFmtId="0" fontId="47" fillId="0" borderId="0" xfId="2" applyFont="1" applyAlignment="1">
      <alignment horizontal="left" vertical="center" wrapText="1"/>
    </xf>
    <xf numFmtId="0" fontId="48" fillId="0" borderId="0" xfId="2" applyFont="1" applyAlignment="1">
      <alignment horizontal="left" vertical="center" wrapText="1"/>
    </xf>
    <xf numFmtId="0" fontId="7" fillId="0" borderId="13" xfId="2" applyFont="1" applyBorder="1" applyAlignment="1">
      <alignment horizontal="center" wrapText="1"/>
    </xf>
    <xf numFmtId="0" fontId="4" fillId="2" borderId="8" xfId="2" applyFont="1" applyFill="1" applyBorder="1" applyAlignment="1" applyProtection="1">
      <alignment horizontal="center"/>
      <protection locked="0"/>
    </xf>
    <xf numFmtId="0" fontId="4" fillId="2" borderId="9" xfId="2" applyFont="1" applyFill="1" applyBorder="1" applyAlignment="1" applyProtection="1">
      <alignment horizontal="center"/>
      <protection locked="0"/>
    </xf>
  </cellXfs>
  <cellStyles count="6">
    <cellStyle name="Currency" xfId="4" builtinId="4"/>
    <cellStyle name="Currency 2" xfId="5" xr:uid="{6A01109A-FC2E-DA43-8003-0390BA05CA61}"/>
    <cellStyle name="Hyperlink" xfId="1" builtinId="8"/>
    <cellStyle name="Hyperlink 2" xfId="3" xr:uid="{B917C28A-B0DB-6842-A228-3CE494EF7E56}"/>
    <cellStyle name="Normal" xfId="0" builtinId="0"/>
    <cellStyle name="Normal 2" xfId="2" xr:uid="{13CD219D-41D2-CD4B-9951-15324E9D91DB}"/>
  </cellStyles>
  <dxfs count="11">
    <dxf>
      <fill>
        <patternFill patternType="darkUp">
          <bgColor theme="2" tint="-9.9948118533890809E-2"/>
        </patternFill>
      </fill>
    </dxf>
    <dxf>
      <fill>
        <patternFill patternType="darkUp">
          <bgColor theme="1" tint="0.499984740745262"/>
        </patternFill>
      </fill>
    </dxf>
    <dxf>
      <fill>
        <patternFill patternType="lightUp">
          <bgColor theme="1" tint="0.499984740745262"/>
        </patternFill>
      </fill>
    </dxf>
    <dxf>
      <fill>
        <patternFill patternType="darkUp">
          <bgColor theme="1" tint="0.499984740745262"/>
        </patternFill>
      </fill>
    </dxf>
    <dxf>
      <fill>
        <patternFill patternType="darkUp">
          <bgColor theme="1" tint="0.499984740745262"/>
        </patternFill>
      </fill>
    </dxf>
    <dxf>
      <font>
        <color theme="1"/>
      </font>
      <border>
        <left style="thin">
          <color auto="1"/>
        </left>
        <top/>
        <bottom/>
        <vertical/>
        <horizontal/>
      </border>
    </dxf>
    <dxf>
      <fill>
        <patternFill patternType="lightUp">
          <fgColor theme="1"/>
          <bgColor theme="2" tint="-0.499984740745262"/>
        </patternFill>
      </fill>
    </dxf>
    <dxf>
      <font>
        <color theme="1"/>
      </font>
      <border>
        <bottom style="thin">
          <color auto="1"/>
        </bottom>
        <vertical/>
        <horizontal/>
      </border>
    </dxf>
    <dxf>
      <font>
        <color theme="1"/>
      </font>
      <border>
        <left/>
        <top style="thin">
          <color auto="1"/>
        </top>
        <bottom style="thin">
          <color auto="1"/>
        </bottom>
        <vertical/>
        <horizontal/>
      </border>
    </dxf>
    <dxf>
      <font>
        <color theme="1"/>
      </font>
      <border>
        <left style="thin">
          <color auto="1"/>
        </left>
        <vertical/>
        <horizontal/>
      </border>
    </dxf>
    <dxf>
      <font>
        <color theme="1"/>
      </font>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304800</xdr:colOff>
      <xdr:row>1</xdr:row>
      <xdr:rowOff>38100</xdr:rowOff>
    </xdr:from>
    <xdr:to>
      <xdr:col>2</xdr:col>
      <xdr:colOff>14897100</xdr:colOff>
      <xdr:row>7</xdr:row>
      <xdr:rowOff>177800</xdr:rowOff>
    </xdr:to>
    <xdr:sp macro="" textlink="">
      <xdr:nvSpPr>
        <xdr:cNvPr id="6" name="TextBox 5">
          <a:extLst>
            <a:ext uri="{FF2B5EF4-FFF2-40B4-BE49-F238E27FC236}">
              <a16:creationId xmlns:a16="http://schemas.microsoft.com/office/drawing/2014/main" id="{87903042-9325-E8D2-2E4D-FBD9DDA3AEAC}"/>
            </a:ext>
          </a:extLst>
        </xdr:cNvPr>
        <xdr:cNvSpPr txBox="1"/>
      </xdr:nvSpPr>
      <xdr:spPr>
        <a:xfrm>
          <a:off x="304800" y="292100"/>
          <a:ext cx="15303500" cy="1663700"/>
        </a:xfrm>
        <a:prstGeom prst="rect">
          <a:avLst/>
        </a:prstGeom>
        <a:solidFill>
          <a:schemeClr val="tx2">
            <a:lumMod val="10000"/>
            <a:lumOff val="9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The goal of this template is to help evaluators</a:t>
          </a:r>
          <a:r>
            <a:rPr lang="en-US" sz="1200" baseline="0">
              <a:latin typeface="Arial" panose="020B0604020202020204" pitchFamily="34" charset="0"/>
              <a:cs typeface="Arial" panose="020B0604020202020204" pitchFamily="34" charset="0"/>
            </a:rPr>
            <a:t> collect costs associated with operating a program or intervention. It includes direct and indirect costs as well as costs </a:t>
          </a:r>
        </a:p>
        <a:p>
          <a:r>
            <a:rPr lang="en-US" sz="1200" baseline="0">
              <a:latin typeface="Arial" panose="020B0604020202020204" pitchFamily="34" charset="0"/>
              <a:cs typeface="Arial" panose="020B0604020202020204" pitchFamily="34" charset="0"/>
            </a:rPr>
            <a:t>associated with implementation, marketing, training, and capital. It also includes program participant costs and adverted costs. For many </a:t>
          </a:r>
          <a:r>
            <a:rPr lang="en-US" sz="1200" i="1" baseline="0">
              <a:latin typeface="Arial" panose="020B0604020202020204" pitchFamily="34" charset="0"/>
              <a:cs typeface="Arial" panose="020B0604020202020204" pitchFamily="34" charset="0"/>
            </a:rPr>
            <a:t>ex post facto</a:t>
          </a:r>
          <a:r>
            <a:rPr lang="en-US" sz="1200" i="0" baseline="0">
              <a:latin typeface="Arial" panose="020B0604020202020204" pitchFamily="34" charset="0"/>
              <a:cs typeface="Arial" panose="020B0604020202020204" pitchFamily="34" charset="0"/>
            </a:rPr>
            <a:t> evaluations, collecting all of the cost components will be difficult. Collecting as much of this information for both the program or intervention being evaluated and the </a:t>
          </a:r>
          <a:r>
            <a:rPr lang="en-US" sz="1200" i="1" baseline="0">
              <a:latin typeface="Arial" panose="020B0604020202020204" pitchFamily="34" charset="0"/>
              <a:cs typeface="Arial" panose="020B0604020202020204" pitchFamily="34" charset="0"/>
            </a:rPr>
            <a:t>status quo</a:t>
          </a:r>
          <a:r>
            <a:rPr lang="en-US" sz="1200" i="0" baseline="0">
              <a:latin typeface="Arial" panose="020B0604020202020204" pitchFamily="34" charset="0"/>
              <a:cs typeface="Arial" panose="020B0604020202020204" pitchFamily="34" charset="0"/>
            </a:rPr>
            <a:t> or comparable program will provide the evaluator, program managers, and policy makers with a monetary metric from which to base decisions. If an effect size of the program's impact is available, it can be used to provide an estimate of the program's cost per unit of impact.</a:t>
          </a:r>
        </a:p>
        <a:p>
          <a:endParaRPr lang="en-US" sz="1200" i="0" baseline="0">
            <a:latin typeface="Arial" panose="020B0604020202020204" pitchFamily="34" charset="0"/>
            <a:cs typeface="Arial" panose="020B0604020202020204" pitchFamily="34" charset="0"/>
          </a:endParaRPr>
        </a:p>
        <a:p>
          <a:r>
            <a:rPr lang="en-US" sz="1200" i="0" baseline="0">
              <a:latin typeface="Arial" panose="020B0604020202020204" pitchFamily="34" charset="0"/>
              <a:cs typeface="Arial" panose="020B0604020202020204" pitchFamily="34" charset="0"/>
            </a:rPr>
            <a:t>Collecting this data will also help to identify the funding necessary to scale up or replicate the program. </a:t>
          </a:r>
          <a:br>
            <a:rPr lang="en-US" sz="1200" i="0" baseline="0">
              <a:latin typeface="Arial" panose="020B0604020202020204" pitchFamily="34" charset="0"/>
              <a:cs typeface="Arial" panose="020B0604020202020204" pitchFamily="34" charset="0"/>
            </a:rPr>
          </a:br>
          <a:br>
            <a:rPr lang="en-US" sz="1200" i="0" baseline="0">
              <a:latin typeface="Arial" panose="020B0604020202020204" pitchFamily="34" charset="0"/>
              <a:cs typeface="Arial" panose="020B0604020202020204" pitchFamily="34" charset="0"/>
            </a:rPr>
          </a:br>
          <a:r>
            <a:rPr lang="en-US" sz="1200" i="0" baseline="0">
              <a:latin typeface="Arial" panose="020B0604020202020204" pitchFamily="34" charset="0"/>
              <a:cs typeface="Arial" panose="020B0604020202020204" pitchFamily="34" charset="0"/>
            </a:rPr>
            <a:t>* Note : This template was built using existing templates and resources made available by The Abdul Latif Jameel Poverty Action Lab (J-Pal) at MIT. Those resources can be at the link listed below.</a:t>
          </a:r>
        </a:p>
        <a:p>
          <a:endParaRPr lang="en-US" sz="12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304800</xdr:colOff>
      <xdr:row>1</xdr:row>
      <xdr:rowOff>38100</xdr:rowOff>
    </xdr:from>
    <xdr:to>
      <xdr:col>2</xdr:col>
      <xdr:colOff>14897100</xdr:colOff>
      <xdr:row>3</xdr:row>
      <xdr:rowOff>63500</xdr:rowOff>
    </xdr:to>
    <xdr:sp macro="" textlink="">
      <xdr:nvSpPr>
        <xdr:cNvPr id="6" name="TextBox 5">
          <a:extLst>
            <a:ext uri="{FF2B5EF4-FFF2-40B4-BE49-F238E27FC236}">
              <a16:creationId xmlns:a16="http://schemas.microsoft.com/office/drawing/2014/main" id="{30A811C1-31BB-124C-90F8-7B70B21A5357}"/>
            </a:ext>
          </a:extLst>
        </xdr:cNvPr>
        <xdr:cNvSpPr txBox="1"/>
      </xdr:nvSpPr>
      <xdr:spPr>
        <a:xfrm>
          <a:off x="304800" y="292100"/>
          <a:ext cx="15303500" cy="533400"/>
        </a:xfrm>
        <a:prstGeom prst="rect">
          <a:avLst/>
        </a:prstGeom>
        <a:solidFill>
          <a:schemeClr val="tx2">
            <a:lumMod val="10000"/>
            <a:lumOff val="9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This</a:t>
          </a:r>
          <a:r>
            <a:rPr lang="en-US" sz="1200" baseline="0">
              <a:latin typeface="Arial" panose="020B0604020202020204" pitchFamily="34" charset="0"/>
              <a:cs typeface="Arial" panose="020B0604020202020204" pitchFamily="34" charset="0"/>
            </a:rPr>
            <a:t> section should be used to briefly describe the program or intervention. The guided questions and sections will help evaluators, program managers, and policymakers understand the essential elements of the program. It will also identify time ranges for the cost-effectiveness study that can be used to appropriately convert cost to </a:t>
          </a:r>
          <a:r>
            <a:rPr lang="en-US" sz="1200" i="1" baseline="0">
              <a:latin typeface="Arial" panose="020B0604020202020204" pitchFamily="34" charset="0"/>
              <a:cs typeface="Arial" panose="020B0604020202020204" pitchFamily="34" charset="0"/>
            </a:rPr>
            <a:t>present values</a:t>
          </a:r>
          <a:r>
            <a:rPr lang="en-US" sz="1200" i="0" baseline="0">
              <a:latin typeface="Arial" panose="020B0604020202020204" pitchFamily="34" charset="0"/>
              <a:cs typeface="Arial" panose="020B0604020202020204" pitchFamily="34" charset="0"/>
            </a:rPr>
            <a:t> should the program be revisited or used as a comparable in the future.</a:t>
          </a:r>
          <a:endParaRPr lang="en-US" sz="12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16566</xdr:colOff>
      <xdr:row>0</xdr:row>
      <xdr:rowOff>281607</xdr:rowOff>
    </xdr:from>
    <xdr:to>
      <xdr:col>5</xdr:col>
      <xdr:colOff>2022</xdr:colOff>
      <xdr:row>1</xdr:row>
      <xdr:rowOff>600075</xdr:rowOff>
    </xdr:to>
    <xdr:sp macro="" textlink="">
      <xdr:nvSpPr>
        <xdr:cNvPr id="2" name="TextBox 1">
          <a:extLst>
            <a:ext uri="{FF2B5EF4-FFF2-40B4-BE49-F238E27FC236}">
              <a16:creationId xmlns:a16="http://schemas.microsoft.com/office/drawing/2014/main" id="{7096928C-CBDD-624C-AD23-72A4DC3DDDF1}"/>
            </a:ext>
          </a:extLst>
        </xdr:cNvPr>
        <xdr:cNvSpPr txBox="1"/>
      </xdr:nvSpPr>
      <xdr:spPr>
        <a:xfrm>
          <a:off x="219766" y="281607"/>
          <a:ext cx="10005756" cy="610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latin typeface="Arial" panose="020B0604020202020204" pitchFamily="34" charset="0"/>
              <a:cs typeface="Arial" panose="020B0604020202020204" pitchFamily="34" charset="0"/>
            </a:rPr>
            <a:t>These questions will</a:t>
          </a:r>
          <a:r>
            <a:rPr lang="en-US" sz="1100" b="0" baseline="0">
              <a:latin typeface="Arial" panose="020B0604020202020204" pitchFamily="34" charset="0"/>
              <a:cs typeface="Arial" panose="020B0604020202020204" pitchFamily="34" charset="0"/>
            </a:rPr>
            <a:t> identify which tabs need to be filled. </a:t>
          </a:r>
          <a:r>
            <a:rPr lang="en-US" sz="1100" b="1" baseline="0">
              <a:latin typeface="Arial" panose="020B0604020202020204" pitchFamily="34" charset="0"/>
              <a:cs typeface="Arial" panose="020B0604020202020204" pitchFamily="34" charset="0"/>
            </a:rPr>
            <a:t>Tabs 2 - Indirect Costs</a:t>
          </a:r>
          <a:r>
            <a:rPr lang="en-US" sz="1100" b="0" baseline="0">
              <a:latin typeface="Arial" panose="020B0604020202020204" pitchFamily="34" charset="0"/>
              <a:cs typeface="Arial" panose="020B0604020202020204" pitchFamily="34" charset="0"/>
            </a:rPr>
            <a:t> and </a:t>
          </a:r>
          <a:r>
            <a:rPr lang="en-US" sz="1100" b="1" baseline="0">
              <a:latin typeface="Arial" panose="020B0604020202020204" pitchFamily="34" charset="0"/>
              <a:cs typeface="Arial" panose="020B0604020202020204" pitchFamily="34" charset="0"/>
            </a:rPr>
            <a:t>3 - Direct Costs</a:t>
          </a:r>
          <a:r>
            <a:rPr lang="en-US" sz="1100" b="0" baseline="0">
              <a:latin typeface="Arial" panose="020B0604020202020204" pitchFamily="34" charset="0"/>
              <a:cs typeface="Arial" panose="020B0604020202020204" pitchFamily="34" charset="0"/>
            </a:rPr>
            <a:t> are required. Questions 1-3 below determine if any additional tabs need to be used. Question 4 allows you to use an impact estimate (if available) to get a preliminary cost-effectiveness calculation on the </a:t>
          </a:r>
          <a:r>
            <a:rPr lang="en-US" sz="1100" b="1" baseline="0">
              <a:latin typeface="Arial" panose="020B0604020202020204" pitchFamily="34" charset="0"/>
              <a:cs typeface="Arial" panose="020B0604020202020204" pitchFamily="34" charset="0"/>
            </a:rPr>
            <a:t>Summary Costs</a:t>
          </a:r>
          <a:r>
            <a:rPr lang="en-US" sz="1100" b="0" baseline="0">
              <a:latin typeface="Arial" panose="020B0604020202020204" pitchFamily="34" charset="0"/>
              <a:cs typeface="Arial" panose="020B0604020202020204" pitchFamily="34" charset="0"/>
            </a:rPr>
            <a:t> tab.</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xdr:row>
      <xdr:rowOff>28575</xdr:rowOff>
    </xdr:from>
    <xdr:to>
      <xdr:col>8</xdr:col>
      <xdr:colOff>379319</xdr:colOff>
      <xdr:row>4</xdr:row>
      <xdr:rowOff>89647</xdr:rowOff>
    </xdr:to>
    <xdr:sp macro="" textlink="">
      <xdr:nvSpPr>
        <xdr:cNvPr id="2" name="TextBox 1">
          <a:extLst>
            <a:ext uri="{FF2B5EF4-FFF2-40B4-BE49-F238E27FC236}">
              <a16:creationId xmlns:a16="http://schemas.microsoft.com/office/drawing/2014/main" id="{99091F7B-18A3-8F4A-A64F-C4A26D75FC5A}"/>
            </a:ext>
          </a:extLst>
        </xdr:cNvPr>
        <xdr:cNvSpPr txBox="1"/>
      </xdr:nvSpPr>
      <xdr:spPr>
        <a:xfrm>
          <a:off x="203200" y="333375"/>
          <a:ext cx="12469719" cy="632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Arial" panose="020B0604020202020204" pitchFamily="34" charset="0"/>
              <a:cs typeface="Arial" panose="020B0604020202020204" pitchFamily="34" charset="0"/>
            </a:rPr>
            <a:t>Please include costs</a:t>
          </a:r>
          <a:r>
            <a:rPr lang="en-US" sz="1100" baseline="0">
              <a:latin typeface="Arial" panose="020B0604020202020204" pitchFamily="34" charset="0"/>
              <a:cs typeface="Arial" panose="020B0604020202020204" pitchFamily="34" charset="0"/>
            </a:rPr>
            <a:t> of implementing the intervention. This can include the cost of items distributed to participants, the cost of staff who worked solely on implementation activities, or the cost of creating and maintaining technologies or resources developed for the intervention.</a:t>
          </a:r>
        </a:p>
        <a:p>
          <a:endParaRPr lang="en-US" sz="10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28575</xdr:rowOff>
    </xdr:from>
    <xdr:to>
      <xdr:col>8</xdr:col>
      <xdr:colOff>379319</xdr:colOff>
      <xdr:row>4</xdr:row>
      <xdr:rowOff>89647</xdr:rowOff>
    </xdr:to>
    <xdr:sp macro="" textlink="">
      <xdr:nvSpPr>
        <xdr:cNvPr id="2" name="TextBox 1">
          <a:extLst>
            <a:ext uri="{FF2B5EF4-FFF2-40B4-BE49-F238E27FC236}">
              <a16:creationId xmlns:a16="http://schemas.microsoft.com/office/drawing/2014/main" id="{8D1185A9-21C2-6148-B4E8-63EF2ED6A072}"/>
            </a:ext>
          </a:extLst>
        </xdr:cNvPr>
        <xdr:cNvSpPr txBox="1"/>
      </xdr:nvSpPr>
      <xdr:spPr>
        <a:xfrm>
          <a:off x="203200" y="333375"/>
          <a:ext cx="10539319" cy="632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Arial" panose="020B0604020202020204" pitchFamily="34" charset="0"/>
              <a:cs typeface="Arial" panose="020B0604020202020204" pitchFamily="34" charset="0"/>
            </a:rPr>
            <a:t>Please include costs</a:t>
          </a:r>
          <a:r>
            <a:rPr lang="en-US" sz="1100" baseline="0">
              <a:latin typeface="Arial" panose="020B0604020202020204" pitchFamily="34" charset="0"/>
              <a:cs typeface="Arial" panose="020B0604020202020204" pitchFamily="34" charset="0"/>
            </a:rPr>
            <a:t> that cannot be directly linked to a specific product or service but are necessary for the overall operation of the business. They are often referred to as overhead costs. These costs are typically shared organizational resources that support the program but aren't program-specific.</a:t>
          </a:r>
        </a:p>
        <a:p>
          <a:endParaRPr lang="en-US" sz="10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123825</xdr:colOff>
      <xdr:row>1</xdr:row>
      <xdr:rowOff>28575</xdr:rowOff>
    </xdr:from>
    <xdr:to>
      <xdr:col>7</xdr:col>
      <xdr:colOff>1733550</xdr:colOff>
      <xdr:row>4</xdr:row>
      <xdr:rowOff>104775</xdr:rowOff>
    </xdr:to>
    <xdr:sp macro="" textlink="">
      <xdr:nvSpPr>
        <xdr:cNvPr id="2" name="TextBox 1">
          <a:extLst>
            <a:ext uri="{FF2B5EF4-FFF2-40B4-BE49-F238E27FC236}">
              <a16:creationId xmlns:a16="http://schemas.microsoft.com/office/drawing/2014/main" id="{33DD5A20-C450-844A-9BC6-D1D7EA901E6A}"/>
            </a:ext>
          </a:extLst>
        </xdr:cNvPr>
        <xdr:cNvSpPr txBox="1"/>
      </xdr:nvSpPr>
      <xdr:spPr>
        <a:xfrm>
          <a:off x="123825" y="333375"/>
          <a:ext cx="11515725" cy="647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Arial" panose="020B0604020202020204" pitchFamily="34" charset="0"/>
              <a:cs typeface="Arial" panose="020B0604020202020204" pitchFamily="34" charset="0"/>
            </a:rPr>
            <a:t>Please include the</a:t>
          </a:r>
          <a:r>
            <a:rPr lang="en-US" sz="1100" baseline="0">
              <a:latin typeface="Arial" panose="020B0604020202020204" pitchFamily="34" charset="0"/>
              <a:cs typeface="Arial" panose="020B0604020202020204" pitchFamily="34" charset="0"/>
            </a:rPr>
            <a:t> direct costs associated with operating the program. Overhead costs should be included on </a:t>
          </a:r>
          <a:r>
            <a:rPr lang="en-US" sz="1100" b="1" baseline="0">
              <a:latin typeface="Arial" panose="020B0604020202020204" pitchFamily="34" charset="0"/>
              <a:cs typeface="Arial" panose="020B0604020202020204" pitchFamily="34" charset="0"/>
            </a:rPr>
            <a:t>Tab 2 - Indirect Costs</a:t>
          </a:r>
          <a:r>
            <a:rPr lang="en-US" sz="1100" baseline="0">
              <a:latin typeface="Arial" panose="020B0604020202020204" pitchFamily="34" charset="0"/>
              <a:cs typeface="Arial" panose="020B0604020202020204" pitchFamily="34" charset="0"/>
            </a:rPr>
            <a:t>. P</a:t>
          </a:r>
          <a:r>
            <a:rPr lang="en-US" sz="1100">
              <a:latin typeface="Arial" panose="020B0604020202020204" pitchFamily="34" charset="0"/>
              <a:cs typeface="Arial" panose="020B0604020202020204" pitchFamily="34" charset="0"/>
            </a:rPr>
            <a:t>lease do not include staff that were hired only to identify potential program recipients (</a:t>
          </a:r>
          <a:r>
            <a:rPr lang="en-US" sz="1100" b="1">
              <a:latin typeface="Arial" panose="020B0604020202020204" pitchFamily="34" charset="0"/>
              <a:cs typeface="Arial" panose="020B0604020202020204" pitchFamily="34" charset="0"/>
            </a:rPr>
            <a:t>Tab 1 - Implementation Costs)</a:t>
          </a:r>
          <a:r>
            <a:rPr lang="en-US" sz="1100" baseline="0">
              <a:latin typeface="Arial" panose="020B0604020202020204" pitchFamily="34" charset="0"/>
              <a:cs typeface="Arial" panose="020B0604020202020204" pitchFamily="34" charset="0"/>
            </a:rPr>
            <a:t> or </a:t>
          </a:r>
          <a:r>
            <a:rPr lang="en-US" sz="1100">
              <a:latin typeface="Arial" panose="020B0604020202020204" pitchFamily="34" charset="0"/>
              <a:cs typeface="Arial" panose="020B0604020202020204" pitchFamily="34" charset="0"/>
            </a:rPr>
            <a:t>staff costs associated with evaluating the program.</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3152215</xdr:colOff>
      <xdr:row>3</xdr:row>
      <xdr:rowOff>152399</xdr:rowOff>
    </xdr:to>
    <xdr:sp macro="" textlink="">
      <xdr:nvSpPr>
        <xdr:cNvPr id="2" name="TextBox 1">
          <a:extLst>
            <a:ext uri="{FF2B5EF4-FFF2-40B4-BE49-F238E27FC236}">
              <a16:creationId xmlns:a16="http://schemas.microsoft.com/office/drawing/2014/main" id="{A8C02845-B535-1E40-9FB4-9E8EFFBA10E5}"/>
            </a:ext>
          </a:extLst>
        </xdr:cNvPr>
        <xdr:cNvSpPr txBox="1"/>
      </xdr:nvSpPr>
      <xdr:spPr>
        <a:xfrm>
          <a:off x="203200" y="304800"/>
          <a:ext cx="15191815" cy="533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Arial" panose="020B0604020202020204" pitchFamily="34" charset="0"/>
              <a:cs typeface="Arial" panose="020B0604020202020204" pitchFamily="34" charset="0"/>
            </a:rPr>
            <a:t>Please</a:t>
          </a:r>
          <a:r>
            <a:rPr lang="en-US" sz="1100" baseline="0">
              <a:latin typeface="Arial" panose="020B0604020202020204" pitchFamily="34" charset="0"/>
              <a:cs typeface="Arial" panose="020B0604020202020204" pitchFamily="34" charset="0"/>
            </a:rPr>
            <a:t> enter any </a:t>
          </a:r>
          <a:r>
            <a:rPr lang="en-US" sz="1100" b="1" baseline="0">
              <a:latin typeface="Arial" panose="020B0604020202020204" pitchFamily="34" charset="0"/>
              <a:cs typeface="Arial" panose="020B0604020202020204" pitchFamily="34" charset="0"/>
            </a:rPr>
            <a:t>costs averted by the </a:t>
          </a:r>
          <a:r>
            <a:rPr lang="en-US" sz="1100" b="1" u="sng" baseline="0">
              <a:latin typeface="Arial" panose="020B0604020202020204" pitchFamily="34" charset="0"/>
              <a:cs typeface="Arial" panose="020B0604020202020204" pitchFamily="34" charset="0"/>
            </a:rPr>
            <a:t>organization</a:t>
          </a:r>
          <a:r>
            <a:rPr lang="en-US" sz="1100" b="1" baseline="0">
              <a:latin typeface="Arial" panose="020B0604020202020204" pitchFamily="34" charset="0"/>
              <a:cs typeface="Arial" panose="020B0604020202020204" pitchFamily="34" charset="0"/>
            </a:rPr>
            <a:t> as a result of the intervention.</a:t>
          </a:r>
          <a:r>
            <a:rPr lang="en-US" sz="1100" b="0" baseline="0">
              <a:latin typeface="Arial" panose="020B0604020202020204" pitchFamily="34" charset="0"/>
              <a:cs typeface="Arial" panose="020B0604020202020204" pitchFamily="34" charset="0"/>
            </a:rPr>
            <a:t> Only include costs here that are significant.</a:t>
          </a:r>
          <a:endParaRPr lang="en-US" sz="110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3152215</xdr:colOff>
      <xdr:row>3</xdr:row>
      <xdr:rowOff>152399</xdr:rowOff>
    </xdr:to>
    <xdr:sp macro="" textlink="">
      <xdr:nvSpPr>
        <xdr:cNvPr id="2" name="TextBox 1">
          <a:extLst>
            <a:ext uri="{FF2B5EF4-FFF2-40B4-BE49-F238E27FC236}">
              <a16:creationId xmlns:a16="http://schemas.microsoft.com/office/drawing/2014/main" id="{9CEB4896-B8AF-DF45-8152-DD8FC43349E1}"/>
            </a:ext>
          </a:extLst>
        </xdr:cNvPr>
        <xdr:cNvSpPr txBox="1"/>
      </xdr:nvSpPr>
      <xdr:spPr>
        <a:xfrm>
          <a:off x="203200" y="304800"/>
          <a:ext cx="15191815" cy="533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Arial" panose="020B0604020202020204" pitchFamily="34" charset="0"/>
              <a:cs typeface="Arial" panose="020B0604020202020204" pitchFamily="34" charset="0"/>
            </a:rPr>
            <a:t>Please</a:t>
          </a:r>
          <a:r>
            <a:rPr lang="en-US" sz="1100" baseline="0">
              <a:latin typeface="Arial" panose="020B0604020202020204" pitchFamily="34" charset="0"/>
              <a:cs typeface="Arial" panose="020B0604020202020204" pitchFamily="34" charset="0"/>
            </a:rPr>
            <a:t> enter any </a:t>
          </a:r>
          <a:r>
            <a:rPr lang="en-US" sz="1100" b="1" baseline="0">
              <a:latin typeface="Arial" panose="020B0604020202020204" pitchFamily="34" charset="0"/>
              <a:cs typeface="Arial" panose="020B0604020202020204" pitchFamily="34" charset="0"/>
            </a:rPr>
            <a:t>opportunity costs of the participant </a:t>
          </a:r>
          <a:r>
            <a:rPr lang="en-US" sz="1100" b="0" baseline="0">
              <a:latin typeface="Arial" panose="020B0604020202020204" pitchFamily="34" charset="0"/>
              <a:cs typeface="Arial" panose="020B0604020202020204" pitchFamily="34" charset="0"/>
            </a:rPr>
            <a:t>in order to participate in the program</a:t>
          </a:r>
          <a:r>
            <a:rPr lang="en-US" sz="1100" b="1" baseline="0">
              <a:latin typeface="Arial" panose="020B0604020202020204" pitchFamily="34" charset="0"/>
              <a:cs typeface="Arial" panose="020B0604020202020204" pitchFamily="34" charset="0"/>
            </a:rPr>
            <a:t>.</a:t>
          </a:r>
          <a:r>
            <a:rPr lang="en-US" sz="1100" b="0" baseline="0">
              <a:latin typeface="Arial" panose="020B0604020202020204" pitchFamily="34" charset="0"/>
              <a:cs typeface="Arial" panose="020B0604020202020204" pitchFamily="34" charset="0"/>
            </a:rPr>
            <a:t> For a program with a large number of participants this may have to be averaged or estimated. If the cost is known but cannot be quantified, still list the cost component and note that the actual cost could not be quantified. Any averted participant costs should also be listed here.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7730D-3863-0845-9730-FE8C1FC85D12}">
  <sheetPr>
    <tabColor rgb="FFC00000"/>
    <pageSetUpPr fitToPage="1"/>
  </sheetPr>
  <dimension ref="A1:K56"/>
  <sheetViews>
    <sheetView tabSelected="1" zoomScaleNormal="100" workbookViewId="0">
      <selection activeCell="C10" sqref="C10"/>
    </sheetView>
  </sheetViews>
  <sheetFormatPr baseColWidth="10" defaultColWidth="8.83203125" defaultRowHeight="15"/>
  <cols>
    <col min="1" max="1" width="4.5" style="1" customWidth="1"/>
    <col min="2" max="2" width="4.83203125" style="1" customWidth="1"/>
    <col min="3" max="3" width="198.1640625" style="1" customWidth="1"/>
    <col min="4" max="4" width="18.6640625" style="1" customWidth="1"/>
    <col min="5" max="10" width="8.83203125" style="1"/>
    <col min="11" max="11" width="19.6640625" style="1" customWidth="1"/>
    <col min="12" max="16384" width="8.83203125" style="1"/>
  </cols>
  <sheetData>
    <row r="1" spans="1:11" s="4" customFormat="1" ht="20">
      <c r="A1" s="8"/>
      <c r="B1" s="27" t="s">
        <v>0</v>
      </c>
      <c r="C1" s="5"/>
      <c r="D1" s="8"/>
      <c r="E1" s="8"/>
      <c r="F1" s="8"/>
      <c r="G1" s="8"/>
      <c r="H1" s="8"/>
      <c r="I1" s="8"/>
      <c r="J1" s="8"/>
      <c r="K1" s="8"/>
    </row>
    <row r="2" spans="1:11" s="4" customFormat="1" ht="20">
      <c r="A2" s="5"/>
      <c r="B2" s="5"/>
      <c r="C2" s="5"/>
      <c r="D2" s="5"/>
      <c r="E2" s="5"/>
      <c r="F2" s="5"/>
      <c r="G2" s="5"/>
      <c r="H2" s="5"/>
      <c r="I2" s="5"/>
      <c r="J2" s="5"/>
      <c r="K2" s="5"/>
    </row>
    <row r="3" spans="1:11" s="4" customFormat="1" ht="20">
      <c r="A3" s="5"/>
      <c r="B3" s="5"/>
      <c r="C3" s="5"/>
      <c r="D3" s="5"/>
      <c r="E3" s="5"/>
      <c r="F3" s="5"/>
      <c r="G3" s="5"/>
      <c r="H3" s="5"/>
      <c r="I3" s="5"/>
      <c r="J3" s="5"/>
      <c r="K3" s="5"/>
    </row>
    <row r="4" spans="1:11" s="4" customFormat="1" ht="20">
      <c r="A4" s="5"/>
      <c r="B4" s="5"/>
      <c r="C4" s="5"/>
      <c r="D4" s="5"/>
      <c r="E4" s="5"/>
      <c r="F4" s="5"/>
      <c r="G4" s="5"/>
      <c r="H4" s="5"/>
      <c r="I4" s="5"/>
      <c r="J4" s="5"/>
      <c r="K4" s="5"/>
    </row>
    <row r="5" spans="1:11" s="4" customFormat="1" ht="20">
      <c r="A5" s="5"/>
      <c r="B5" s="5"/>
      <c r="C5" s="5"/>
      <c r="D5" s="5"/>
      <c r="E5" s="5"/>
      <c r="F5" s="5"/>
      <c r="G5" s="5"/>
      <c r="H5" s="5"/>
      <c r="I5" s="5"/>
      <c r="J5" s="5"/>
      <c r="K5" s="5"/>
    </row>
    <row r="6" spans="1:11" s="4" customFormat="1" ht="20">
      <c r="A6" s="5"/>
      <c r="B6" s="5"/>
      <c r="C6" s="5"/>
      <c r="D6" s="5"/>
      <c r="E6" s="5"/>
      <c r="F6" s="5"/>
      <c r="G6" s="5"/>
      <c r="H6" s="5"/>
      <c r="I6" s="5"/>
      <c r="J6" s="5"/>
      <c r="K6" s="5"/>
    </row>
    <row r="7" spans="1:11" s="4" customFormat="1" ht="20">
      <c r="A7" s="5"/>
      <c r="B7" s="5"/>
      <c r="C7" s="5"/>
      <c r="D7" s="5"/>
      <c r="E7" s="5"/>
      <c r="F7" s="5"/>
      <c r="G7" s="5"/>
      <c r="H7" s="5"/>
      <c r="I7" s="5"/>
      <c r="J7" s="5"/>
      <c r="K7" s="5"/>
    </row>
    <row r="8" spans="1:11" s="7" customFormat="1" ht="20">
      <c r="A8" s="6"/>
      <c r="B8" s="6"/>
      <c r="C8" s="6"/>
      <c r="D8" s="6"/>
      <c r="E8" s="6"/>
      <c r="F8" s="6"/>
      <c r="G8" s="6"/>
      <c r="H8" s="6"/>
      <c r="I8" s="6"/>
      <c r="J8" s="6"/>
      <c r="K8" s="6"/>
    </row>
    <row r="9" spans="1:11" ht="16">
      <c r="A9" s="9"/>
      <c r="B9" s="9" t="s">
        <v>1</v>
      </c>
      <c r="C9" s="49"/>
      <c r="D9" s="52"/>
      <c r="E9" s="53"/>
      <c r="F9" s="53"/>
      <c r="G9" s="53"/>
      <c r="H9" s="53"/>
      <c r="I9" s="53"/>
      <c r="J9" s="53"/>
      <c r="K9" s="53"/>
    </row>
    <row r="10" spans="1:11" ht="48" customHeight="1">
      <c r="A10" s="54"/>
      <c r="B10" s="55" t="s">
        <v>2</v>
      </c>
      <c r="C10" s="56" t="s">
        <v>3</v>
      </c>
      <c r="D10" s="51"/>
      <c r="E10" s="10"/>
      <c r="F10" s="10"/>
      <c r="G10" s="10"/>
      <c r="H10" s="10"/>
      <c r="I10" s="10"/>
      <c r="J10" s="10"/>
      <c r="K10" s="10"/>
    </row>
    <row r="11" spans="1:11" ht="87" customHeight="1">
      <c r="A11" s="10"/>
      <c r="B11" s="11"/>
      <c r="C11" s="50" t="s">
        <v>198</v>
      </c>
      <c r="D11" s="51"/>
      <c r="E11" s="10"/>
      <c r="F11" s="10"/>
      <c r="G11" s="10"/>
      <c r="H11" s="10"/>
      <c r="I11" s="10"/>
      <c r="J11" s="10"/>
      <c r="K11" s="10"/>
    </row>
    <row r="12" spans="1:11" ht="48" customHeight="1">
      <c r="A12" s="10"/>
      <c r="B12" s="57" t="s">
        <v>4</v>
      </c>
      <c r="C12" s="58" t="s">
        <v>5</v>
      </c>
      <c r="D12" s="51"/>
      <c r="E12" s="10"/>
      <c r="F12" s="10"/>
      <c r="G12" s="10"/>
      <c r="H12" s="10"/>
      <c r="I12" s="10"/>
      <c r="J12" s="10"/>
      <c r="K12" s="10"/>
    </row>
    <row r="13" spans="1:11" ht="48" customHeight="1">
      <c r="A13" s="10"/>
      <c r="B13" s="11"/>
      <c r="C13" s="50" t="s">
        <v>195</v>
      </c>
      <c r="D13" s="51"/>
      <c r="E13" s="10"/>
      <c r="F13" s="10"/>
      <c r="G13" s="10"/>
      <c r="H13" s="10"/>
      <c r="I13" s="10"/>
      <c r="J13" s="10"/>
      <c r="K13" s="10"/>
    </row>
    <row r="14" spans="1:11" ht="48" customHeight="1">
      <c r="A14" s="10"/>
      <c r="B14" s="57" t="s">
        <v>6</v>
      </c>
      <c r="C14" s="58" t="s">
        <v>196</v>
      </c>
      <c r="D14" s="51"/>
      <c r="E14" s="10"/>
      <c r="F14" s="10"/>
      <c r="G14" s="10"/>
      <c r="H14" s="10"/>
      <c r="I14" s="10"/>
      <c r="J14" s="10"/>
      <c r="K14" s="10"/>
    </row>
    <row r="15" spans="1:11" ht="58" customHeight="1">
      <c r="A15" s="10"/>
      <c r="C15" s="50" t="s">
        <v>197</v>
      </c>
      <c r="D15" s="51"/>
      <c r="E15" s="10"/>
      <c r="F15" s="10"/>
      <c r="G15" s="10"/>
      <c r="H15" s="10"/>
      <c r="I15" s="10"/>
      <c r="J15" s="10"/>
      <c r="K15" s="10"/>
    </row>
    <row r="16" spans="1:11" ht="48" customHeight="1">
      <c r="A16" s="10"/>
      <c r="B16" s="59" t="s">
        <v>7</v>
      </c>
      <c r="C16" s="58" t="s">
        <v>231</v>
      </c>
      <c r="D16" s="51"/>
      <c r="E16" s="10"/>
      <c r="F16" s="10"/>
      <c r="G16" s="10"/>
      <c r="H16" s="10"/>
      <c r="I16" s="10"/>
      <c r="J16" s="10"/>
      <c r="K16" s="10"/>
    </row>
    <row r="17" spans="1:11" ht="48" customHeight="1">
      <c r="A17" s="10"/>
      <c r="C17" s="50" t="s">
        <v>8</v>
      </c>
      <c r="D17" s="51"/>
      <c r="E17" s="10"/>
      <c r="F17" s="10"/>
      <c r="G17" s="10"/>
      <c r="H17" s="10"/>
      <c r="I17" s="10"/>
      <c r="J17" s="10"/>
      <c r="K17" s="10"/>
    </row>
    <row r="18" spans="1:11" ht="48" customHeight="1">
      <c r="A18" s="10"/>
      <c r="D18" s="10"/>
      <c r="E18" s="10"/>
      <c r="F18" s="10"/>
      <c r="G18" s="10"/>
      <c r="H18" s="10"/>
      <c r="I18" s="10"/>
      <c r="J18" s="10"/>
      <c r="K18" s="10"/>
    </row>
    <row r="19" spans="1:11" ht="18" customHeight="1">
      <c r="A19" s="15"/>
      <c r="B19" s="15"/>
      <c r="C19" s="15"/>
      <c r="D19" s="15"/>
      <c r="E19" s="15"/>
      <c r="F19" s="15"/>
      <c r="G19" s="15"/>
      <c r="H19" s="15"/>
      <c r="I19" s="15"/>
      <c r="J19" s="15"/>
      <c r="K19" s="15"/>
    </row>
    <row r="20" spans="1:11" ht="18" customHeight="1">
      <c r="A20" s="60"/>
      <c r="B20" s="61" t="s">
        <v>19</v>
      </c>
      <c r="C20" s="60"/>
      <c r="D20" s="13"/>
      <c r="E20" s="13"/>
      <c r="F20" s="13"/>
      <c r="G20" s="13"/>
      <c r="H20" s="13"/>
      <c r="I20" s="13"/>
      <c r="J20" s="13"/>
      <c r="K20" s="13"/>
    </row>
    <row r="21" spans="1:11" ht="16">
      <c r="A21" s="60"/>
      <c r="B21" s="62"/>
      <c r="C21" s="13" t="s">
        <v>21</v>
      </c>
      <c r="D21" s="10"/>
      <c r="E21" s="10"/>
      <c r="F21" s="10"/>
      <c r="G21" s="10"/>
      <c r="H21" s="10"/>
      <c r="I21" s="10"/>
      <c r="J21" s="10"/>
      <c r="K21" s="10"/>
    </row>
    <row r="22" spans="1:11" ht="16">
      <c r="A22" s="60"/>
      <c r="B22" s="62"/>
      <c r="C22" s="13" t="s">
        <v>20</v>
      </c>
      <c r="D22" s="22"/>
      <c r="E22" s="10"/>
      <c r="F22" s="10"/>
      <c r="G22" s="10"/>
      <c r="H22" s="10"/>
      <c r="I22" s="10"/>
      <c r="J22" s="10"/>
      <c r="K22" s="10"/>
    </row>
    <row r="23" spans="1:11" ht="16">
      <c r="A23" s="10"/>
      <c r="B23" s="10"/>
      <c r="C23" s="50" t="s">
        <v>22</v>
      </c>
      <c r="D23" s="63"/>
      <c r="E23" s="10"/>
      <c r="F23" s="10"/>
      <c r="G23" s="10"/>
      <c r="H23" s="10"/>
      <c r="I23" s="10"/>
      <c r="J23" s="10"/>
      <c r="K23" s="10"/>
    </row>
    <row r="24" spans="1:11">
      <c r="A24" s="10"/>
      <c r="B24" s="10"/>
      <c r="E24" s="10"/>
      <c r="F24" s="10"/>
      <c r="G24" s="10"/>
      <c r="H24" s="10"/>
      <c r="I24" s="10"/>
      <c r="J24" s="10"/>
      <c r="K24" s="10"/>
    </row>
    <row r="25" spans="1:11" ht="16">
      <c r="A25" s="16"/>
      <c r="B25" s="61" t="s">
        <v>222</v>
      </c>
      <c r="C25" s="17"/>
      <c r="D25" s="17"/>
      <c r="E25" s="18"/>
      <c r="F25" s="16"/>
      <c r="G25" s="10"/>
      <c r="H25" s="10"/>
      <c r="I25" s="10"/>
      <c r="J25" s="10"/>
      <c r="K25" s="10"/>
    </row>
    <row r="26" spans="1:11">
      <c r="A26" s="12"/>
      <c r="B26" s="12"/>
      <c r="C26" s="12" t="s">
        <v>223</v>
      </c>
      <c r="D26" s="12"/>
      <c r="E26" s="12"/>
      <c r="F26" s="12"/>
      <c r="G26" s="12"/>
      <c r="H26" s="12"/>
      <c r="I26" s="12"/>
      <c r="J26" s="12"/>
      <c r="K26" s="12"/>
    </row>
    <row r="27" spans="1:11" ht="47" customHeight="1">
      <c r="A27" s="13"/>
      <c r="B27" s="13"/>
      <c r="C27" s="13"/>
      <c r="D27" s="13"/>
      <c r="E27" s="13"/>
      <c r="F27" s="13"/>
      <c r="G27" s="13"/>
      <c r="H27" s="13"/>
      <c r="I27" s="13"/>
      <c r="J27" s="13"/>
      <c r="K27" s="13"/>
    </row>
    <row r="28" spans="1:11" ht="18" customHeight="1">
      <c r="A28" s="23"/>
      <c r="B28" s="23"/>
      <c r="C28" s="23"/>
      <c r="D28" s="23"/>
      <c r="E28" s="23"/>
      <c r="F28" s="23"/>
      <c r="G28" s="23"/>
      <c r="H28" s="23"/>
      <c r="I28" s="23"/>
      <c r="J28" s="23"/>
      <c r="K28" s="23"/>
    </row>
    <row r="29" spans="1:11" ht="53.25" customHeight="1">
      <c r="A29" s="24"/>
      <c r="B29" s="13"/>
      <c r="C29" s="13"/>
      <c r="D29" s="13"/>
      <c r="E29" s="13"/>
      <c r="F29" s="13"/>
      <c r="G29" s="13"/>
      <c r="H29" s="13"/>
      <c r="I29" s="13"/>
      <c r="J29" s="13"/>
      <c r="K29" s="13"/>
    </row>
    <row r="30" spans="1:11" ht="23.25" customHeight="1">
      <c r="A30" s="25"/>
      <c r="B30" s="25"/>
      <c r="C30" s="25"/>
      <c r="D30" s="25"/>
      <c r="E30" s="25"/>
      <c r="F30" s="25"/>
      <c r="G30" s="25"/>
      <c r="H30" s="25"/>
      <c r="I30" s="25"/>
      <c r="J30" s="25"/>
      <c r="K30" s="25"/>
    </row>
    <row r="31" spans="1:11" ht="54" customHeight="1">
      <c r="A31" s="24"/>
      <c r="B31" s="24"/>
      <c r="C31" s="24"/>
      <c r="D31" s="24"/>
      <c r="E31" s="24"/>
      <c r="F31" s="24"/>
      <c r="G31" s="24"/>
      <c r="H31" s="24"/>
      <c r="I31" s="24"/>
      <c r="J31" s="24"/>
      <c r="K31" s="24"/>
    </row>
    <row r="32" spans="1:11" ht="31.5" customHeight="1">
      <c r="A32" s="25"/>
      <c r="B32" s="25"/>
      <c r="C32" s="25"/>
      <c r="D32" s="25"/>
      <c r="E32" s="25"/>
      <c r="F32" s="25"/>
      <c r="G32" s="25"/>
      <c r="H32" s="25"/>
      <c r="I32" s="25"/>
      <c r="J32" s="25"/>
      <c r="K32" s="25"/>
    </row>
    <row r="33" spans="1:11" ht="41" customHeight="1">
      <c r="A33" s="24"/>
      <c r="B33" s="24"/>
      <c r="C33" s="24"/>
      <c r="D33" s="24"/>
      <c r="E33" s="24"/>
      <c r="F33" s="24"/>
      <c r="G33" s="24"/>
      <c r="H33" s="24"/>
      <c r="I33" s="24"/>
      <c r="J33" s="24"/>
      <c r="K33" s="24"/>
    </row>
    <row r="34" spans="1:11" ht="16">
      <c r="A34" s="26"/>
      <c r="B34" s="26"/>
      <c r="C34" s="26"/>
      <c r="D34" s="26"/>
      <c r="E34" s="26"/>
      <c r="F34" s="26"/>
      <c r="G34" s="26"/>
      <c r="H34" s="26"/>
      <c r="I34" s="26"/>
      <c r="J34" s="26"/>
      <c r="K34" s="26"/>
    </row>
    <row r="35" spans="1:11" ht="25" customHeight="1">
      <c r="A35" s="23"/>
      <c r="B35" s="23"/>
      <c r="C35" s="23"/>
      <c r="D35" s="23"/>
      <c r="E35" s="23"/>
      <c r="F35" s="23"/>
      <c r="G35" s="23"/>
      <c r="H35" s="23"/>
      <c r="I35" s="23"/>
      <c r="J35" s="23"/>
      <c r="K35" s="23"/>
    </row>
    <row r="36" spans="1:11" ht="25" customHeight="1">
      <c r="A36" s="10"/>
      <c r="B36" s="10"/>
      <c r="C36" s="10"/>
      <c r="D36" s="10"/>
      <c r="E36" s="10"/>
      <c r="F36" s="10"/>
      <c r="G36" s="10"/>
      <c r="H36" s="10"/>
      <c r="I36" s="10"/>
      <c r="J36" s="10"/>
      <c r="K36" s="10"/>
    </row>
    <row r="37" spans="1:11" s="2" customFormat="1" ht="25" customHeight="1">
      <c r="A37" s="10"/>
      <c r="B37" s="10"/>
      <c r="C37" s="10"/>
      <c r="D37" s="10"/>
      <c r="E37" s="10"/>
      <c r="F37" s="10"/>
      <c r="G37" s="10"/>
      <c r="H37" s="10"/>
      <c r="I37" s="10"/>
      <c r="J37" s="10"/>
      <c r="K37" s="10"/>
    </row>
    <row r="38" spans="1:11" ht="25" customHeight="1">
      <c r="A38" s="10"/>
      <c r="B38" s="10"/>
      <c r="C38" s="10"/>
      <c r="D38" s="10"/>
      <c r="E38" s="10"/>
      <c r="F38" s="10"/>
      <c r="G38" s="10"/>
      <c r="H38" s="10"/>
      <c r="I38" s="10"/>
      <c r="J38" s="10"/>
      <c r="K38" s="10"/>
    </row>
    <row r="39" spans="1:11" ht="25" customHeight="1">
      <c r="A39" s="10"/>
      <c r="B39" s="10"/>
      <c r="C39" s="10"/>
      <c r="D39" s="10"/>
      <c r="E39" s="10"/>
      <c r="F39" s="10"/>
      <c r="G39" s="10"/>
      <c r="H39" s="10"/>
      <c r="I39" s="10"/>
      <c r="J39" s="10"/>
      <c r="K39" s="10"/>
    </row>
    <row r="40" spans="1:11" ht="25" customHeight="1">
      <c r="A40" s="10"/>
      <c r="B40" s="10"/>
      <c r="C40" s="10"/>
      <c r="D40" s="10"/>
      <c r="E40" s="10"/>
      <c r="F40" s="10"/>
      <c r="G40" s="10"/>
      <c r="H40" s="10"/>
      <c r="I40" s="10"/>
      <c r="J40" s="10"/>
      <c r="K40" s="10"/>
    </row>
    <row r="41" spans="1:11" ht="25" customHeight="1">
      <c r="A41" s="10"/>
      <c r="B41" s="10"/>
      <c r="C41" s="10"/>
      <c r="D41" s="10"/>
      <c r="E41" s="10"/>
      <c r="F41" s="10"/>
      <c r="G41" s="10"/>
      <c r="H41" s="10"/>
      <c r="I41" s="10"/>
      <c r="J41" s="10"/>
      <c r="K41" s="10"/>
    </row>
    <row r="42" spans="1:11" ht="25" customHeight="1">
      <c r="A42" s="10"/>
      <c r="B42" s="10"/>
      <c r="C42" s="10"/>
      <c r="D42" s="10"/>
      <c r="E42" s="10"/>
      <c r="F42" s="10"/>
      <c r="G42" s="10"/>
      <c r="H42" s="10"/>
      <c r="I42" s="10"/>
      <c r="J42" s="10"/>
      <c r="K42" s="10"/>
    </row>
    <row r="43" spans="1:11" ht="25" customHeight="1">
      <c r="A43" s="10"/>
      <c r="B43" s="10"/>
      <c r="C43" s="10"/>
      <c r="D43" s="10"/>
      <c r="E43" s="10"/>
      <c r="F43" s="10"/>
      <c r="G43" s="10"/>
      <c r="H43" s="10"/>
      <c r="I43" s="10"/>
      <c r="J43" s="10"/>
      <c r="K43" s="10"/>
    </row>
    <row r="44" spans="1:11" ht="25" customHeight="1">
      <c r="A44" s="23"/>
      <c r="B44" s="23"/>
      <c r="C44" s="23"/>
      <c r="D44" s="23"/>
      <c r="E44" s="23"/>
      <c r="F44" s="23"/>
      <c r="G44" s="23"/>
      <c r="H44" s="23"/>
      <c r="I44" s="23"/>
      <c r="J44" s="23"/>
      <c r="K44" s="23"/>
    </row>
    <row r="45" spans="1:11" ht="25" customHeight="1">
      <c r="A45" s="10"/>
      <c r="B45" s="10"/>
      <c r="C45" s="10"/>
      <c r="D45" s="10"/>
      <c r="E45" s="10"/>
      <c r="F45" s="10"/>
      <c r="G45" s="10"/>
      <c r="H45" s="10"/>
      <c r="I45" s="10"/>
      <c r="J45" s="10"/>
      <c r="K45" s="10"/>
    </row>
    <row r="46" spans="1:11" ht="25" customHeight="1">
      <c r="A46" s="10"/>
      <c r="B46" s="10"/>
      <c r="C46" s="10"/>
      <c r="D46" s="10"/>
      <c r="E46" s="10"/>
      <c r="F46" s="10"/>
      <c r="G46" s="10"/>
      <c r="H46" s="10"/>
      <c r="I46" s="10"/>
      <c r="J46" s="10"/>
      <c r="K46" s="10"/>
    </row>
    <row r="47" spans="1:11" ht="25" customHeight="1">
      <c r="A47" s="10"/>
      <c r="B47" s="10"/>
      <c r="C47" s="10"/>
      <c r="D47" s="10"/>
      <c r="E47" s="10"/>
      <c r="F47" s="10"/>
      <c r="G47" s="10"/>
      <c r="H47" s="10"/>
      <c r="I47" s="10"/>
      <c r="J47" s="10"/>
      <c r="K47" s="10"/>
    </row>
    <row r="48" spans="1:11" ht="25" customHeight="1">
      <c r="A48" s="10"/>
      <c r="B48" s="10"/>
      <c r="C48" s="10"/>
      <c r="D48" s="10"/>
      <c r="E48" s="10"/>
      <c r="F48" s="10"/>
      <c r="G48" s="10"/>
      <c r="H48" s="10"/>
      <c r="I48" s="10"/>
      <c r="J48" s="10"/>
      <c r="K48" s="10"/>
    </row>
    <row r="49" spans="1:11" ht="25" customHeight="1">
      <c r="A49" s="10"/>
      <c r="B49" s="10"/>
      <c r="C49" s="10"/>
      <c r="D49" s="10"/>
      <c r="E49" s="10"/>
      <c r="F49" s="10"/>
      <c r="G49" s="10"/>
      <c r="H49" s="10"/>
      <c r="I49" s="10"/>
      <c r="J49" s="10"/>
      <c r="K49" s="10"/>
    </row>
    <row r="50" spans="1:11" ht="24" customHeight="1">
      <c r="A50" s="10"/>
      <c r="B50" s="10"/>
      <c r="C50" s="10"/>
      <c r="D50" s="10"/>
      <c r="E50" s="10"/>
      <c r="F50" s="10"/>
      <c r="G50" s="10"/>
      <c r="H50" s="10"/>
      <c r="I50" s="10"/>
      <c r="J50" s="10"/>
      <c r="K50" s="10"/>
    </row>
    <row r="51" spans="1:11">
      <c r="A51" s="20"/>
      <c r="B51" s="20"/>
      <c r="C51" s="20"/>
      <c r="D51" s="20"/>
      <c r="E51" s="20"/>
      <c r="F51" s="20"/>
      <c r="G51" s="20"/>
      <c r="H51" s="20"/>
      <c r="I51" s="20"/>
      <c r="J51" s="20"/>
      <c r="K51" s="20"/>
    </row>
    <row r="52" spans="1:11">
      <c r="A52" s="21"/>
      <c r="B52" s="20"/>
      <c r="C52" s="20"/>
      <c r="D52" s="20"/>
      <c r="E52" s="20"/>
      <c r="F52" s="20"/>
      <c r="G52" s="20"/>
      <c r="H52" s="20"/>
      <c r="I52" s="20"/>
      <c r="J52" s="20"/>
      <c r="K52" s="20"/>
    </row>
    <row r="53" spans="1:11">
      <c r="A53" s="3"/>
      <c r="B53" s="3"/>
      <c r="C53" s="3"/>
      <c r="D53" s="3"/>
      <c r="E53" s="3"/>
      <c r="F53" s="3"/>
      <c r="G53" s="3"/>
      <c r="H53" s="3"/>
      <c r="I53" s="3"/>
      <c r="J53" s="3"/>
      <c r="K53" s="3"/>
    </row>
    <row r="54" spans="1:11">
      <c r="A54" s="3"/>
      <c r="B54" s="3"/>
      <c r="C54" s="3"/>
      <c r="D54" s="3"/>
      <c r="E54" s="3"/>
      <c r="F54" s="3"/>
      <c r="G54" s="3"/>
      <c r="H54" s="3"/>
      <c r="I54" s="3"/>
      <c r="J54" s="3"/>
      <c r="K54" s="3"/>
    </row>
    <row r="55" spans="1:11">
      <c r="A55" s="3"/>
      <c r="B55" s="3"/>
      <c r="C55" s="3"/>
      <c r="D55" s="3"/>
      <c r="E55" s="3"/>
      <c r="F55" s="3"/>
      <c r="G55" s="3"/>
      <c r="H55" s="3"/>
      <c r="I55" s="3"/>
      <c r="J55" s="3"/>
      <c r="K55" s="3"/>
    </row>
    <row r="56" spans="1:11">
      <c r="A56" s="3"/>
      <c r="B56" s="3"/>
      <c r="C56" s="3"/>
      <c r="D56" s="3"/>
      <c r="E56" s="3"/>
      <c r="F56" s="3"/>
      <c r="G56" s="3"/>
      <c r="H56" s="3"/>
      <c r="I56" s="3"/>
      <c r="J56" s="3"/>
      <c r="K56" s="3"/>
    </row>
  </sheetData>
  <pageMargins left="0.7" right="0.7" top="0.75" bottom="0.75" header="0.3" footer="0.3"/>
  <pageSetup scale="45" fitToHeight="0"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3C0A5-D90D-AD43-BA35-D4D5E9005BDD}">
  <sheetPr>
    <tabColor rgb="FF002060"/>
    <pageSetUpPr fitToPage="1"/>
  </sheetPr>
  <dimension ref="A1:K100"/>
  <sheetViews>
    <sheetView topLeftCell="C4" zoomScaleNormal="100" workbookViewId="0">
      <selection activeCell="G33" sqref="G33"/>
    </sheetView>
  </sheetViews>
  <sheetFormatPr baseColWidth="10" defaultColWidth="8.83203125" defaultRowHeight="14"/>
  <cols>
    <col min="1" max="1" width="4.5" style="10" customWidth="1"/>
    <col min="2" max="2" width="4.83203125" style="10" customWidth="1"/>
    <col min="3" max="3" width="198.1640625" style="10" customWidth="1"/>
    <col min="4" max="4" width="2.5" style="10" customWidth="1"/>
    <col min="5" max="5" width="25.5" style="10" customWidth="1"/>
    <col min="6" max="6" width="1.6640625" style="10" customWidth="1"/>
    <col min="7" max="7" width="18.6640625" style="10" customWidth="1"/>
    <col min="8" max="8" width="3" style="10" customWidth="1"/>
    <col min="9" max="9" width="25.6640625" style="10" customWidth="1"/>
    <col min="10" max="10" width="3.33203125" style="10" customWidth="1"/>
    <col min="11" max="11" width="22.83203125" style="10" customWidth="1"/>
    <col min="12" max="16384" width="8.83203125" style="10"/>
  </cols>
  <sheetData>
    <row r="1" spans="1:11" s="35" customFormat="1" ht="20">
      <c r="A1" s="8"/>
      <c r="B1" s="27" t="s">
        <v>9</v>
      </c>
      <c r="C1" s="5"/>
      <c r="D1" s="8"/>
      <c r="E1" s="8"/>
      <c r="F1" s="8"/>
      <c r="G1" s="8"/>
      <c r="H1" s="8"/>
      <c r="I1" s="8"/>
      <c r="J1" s="8"/>
      <c r="K1" s="8"/>
    </row>
    <row r="2" spans="1:11" s="35" customFormat="1" ht="20">
      <c r="A2" s="5"/>
      <c r="B2" s="5"/>
      <c r="C2" s="5"/>
      <c r="D2" s="5"/>
      <c r="E2" s="5"/>
      <c r="F2" s="5"/>
      <c r="G2" s="5"/>
      <c r="H2" s="5"/>
      <c r="I2" s="5"/>
      <c r="J2" s="5"/>
      <c r="K2" s="5"/>
    </row>
    <row r="3" spans="1:11" s="35" customFormat="1" ht="20">
      <c r="A3" s="5"/>
      <c r="B3" s="5"/>
      <c r="C3" s="5"/>
      <c r="D3" s="5"/>
      <c r="E3" s="5"/>
      <c r="F3" s="5"/>
      <c r="G3" s="5"/>
      <c r="H3" s="5"/>
      <c r="I3" s="5"/>
      <c r="J3" s="5"/>
      <c r="K3" s="5"/>
    </row>
    <row r="4" spans="1:11" s="35" customFormat="1" ht="20">
      <c r="A4" s="5"/>
      <c r="B4" s="5"/>
      <c r="C4" s="5"/>
      <c r="D4" s="5"/>
      <c r="E4" s="5"/>
      <c r="F4" s="5"/>
      <c r="G4" s="5"/>
      <c r="H4" s="5"/>
      <c r="I4" s="5"/>
      <c r="J4" s="5"/>
      <c r="K4" s="5"/>
    </row>
    <row r="5" spans="1:11" ht="17" thickBot="1">
      <c r="A5" s="29"/>
      <c r="B5" s="30"/>
      <c r="C5" s="30"/>
      <c r="D5" s="30"/>
      <c r="E5" s="38" t="s">
        <v>12</v>
      </c>
      <c r="F5" s="30"/>
      <c r="G5" s="378" t="s">
        <v>13</v>
      </c>
      <c r="H5" s="378"/>
      <c r="I5" s="378"/>
      <c r="J5" s="378"/>
      <c r="K5" s="379"/>
    </row>
    <row r="6" spans="1:11" ht="48" customHeight="1" thickBot="1">
      <c r="B6" s="12" t="s">
        <v>10</v>
      </c>
      <c r="C6" s="12"/>
      <c r="E6" s="310" t="s">
        <v>235</v>
      </c>
      <c r="G6" s="373"/>
      <c r="H6" s="373"/>
      <c r="I6" s="373"/>
      <c r="J6" s="373"/>
      <c r="K6" s="373"/>
    </row>
    <row r="7" spans="1:11" ht="84" customHeight="1" thickBot="1">
      <c r="B7" s="11"/>
      <c r="C7" s="13" t="s">
        <v>202</v>
      </c>
    </row>
    <row r="8" spans="1:11" ht="48" customHeight="1">
      <c r="B8" s="12" t="s">
        <v>11</v>
      </c>
      <c r="C8" s="12"/>
      <c r="E8" s="380" t="s">
        <v>238</v>
      </c>
      <c r="F8" s="381"/>
      <c r="G8" s="381"/>
      <c r="H8" s="381"/>
      <c r="I8" s="381"/>
      <c r="J8" s="381"/>
      <c r="K8" s="382"/>
    </row>
    <row r="9" spans="1:11" ht="149" customHeight="1" thickBot="1">
      <c r="B9" s="11"/>
      <c r="C9" s="13" t="s">
        <v>203</v>
      </c>
      <c r="E9" s="383"/>
      <c r="F9" s="384"/>
      <c r="G9" s="384"/>
      <c r="H9" s="384"/>
      <c r="I9" s="384"/>
      <c r="J9" s="384"/>
      <c r="K9" s="385"/>
    </row>
    <row r="10" spans="1:11" ht="4" customHeight="1">
      <c r="B10" s="11"/>
      <c r="C10" s="13"/>
    </row>
    <row r="11" spans="1:11" s="34" customFormat="1" ht="4" customHeight="1">
      <c r="A11" s="31"/>
      <c r="B11" s="32"/>
      <c r="C11" s="33"/>
    </row>
    <row r="12" spans="1:11" ht="4" customHeight="1" thickBot="1">
      <c r="B12" s="11"/>
      <c r="C12" s="13"/>
    </row>
    <row r="13" spans="1:11" ht="48" customHeight="1" thickBot="1">
      <c r="B13" s="12" t="s">
        <v>23</v>
      </c>
      <c r="C13" s="12"/>
      <c r="E13" s="64" t="s">
        <v>236</v>
      </c>
      <c r="G13" s="373"/>
      <c r="H13" s="373"/>
      <c r="I13" s="373"/>
      <c r="J13" s="373"/>
      <c r="K13" s="373"/>
    </row>
    <row r="14" spans="1:11" ht="4" customHeight="1">
      <c r="B14" s="11"/>
      <c r="C14" s="13"/>
    </row>
    <row r="15" spans="1:11" s="34" customFormat="1" ht="4" customHeight="1">
      <c r="A15" s="31"/>
      <c r="B15" s="32"/>
      <c r="C15" s="33"/>
    </row>
    <row r="16" spans="1:11" ht="4" customHeight="1" thickBot="1">
      <c r="B16" s="11"/>
      <c r="C16" s="13"/>
    </row>
    <row r="17" spans="1:11" ht="58" customHeight="1" thickBot="1">
      <c r="B17" s="12" t="s">
        <v>24</v>
      </c>
      <c r="C17" s="13"/>
      <c r="E17" s="64" t="s">
        <v>227</v>
      </c>
      <c r="G17" s="373"/>
      <c r="H17" s="373"/>
      <c r="I17" s="373"/>
      <c r="J17" s="373"/>
      <c r="K17" s="373"/>
    </row>
    <row r="18" spans="1:11" ht="4" customHeight="1">
      <c r="B18" s="11"/>
      <c r="C18" s="13"/>
    </row>
    <row r="19" spans="1:11" s="34" customFormat="1" ht="4" customHeight="1">
      <c r="A19" s="31"/>
      <c r="B19" s="32"/>
      <c r="C19" s="33"/>
    </row>
    <row r="20" spans="1:11" ht="4" customHeight="1" thickBot="1">
      <c r="B20" s="11"/>
      <c r="C20" s="13"/>
    </row>
    <row r="21" spans="1:11" ht="58" customHeight="1" thickBot="1">
      <c r="B21" s="12" t="s">
        <v>161</v>
      </c>
      <c r="C21" s="13"/>
      <c r="E21" s="64" t="s">
        <v>228</v>
      </c>
      <c r="G21" s="377" t="s">
        <v>237</v>
      </c>
      <c r="H21" s="377"/>
      <c r="I21" s="377"/>
      <c r="J21" s="377"/>
      <c r="K21" s="377"/>
    </row>
    <row r="22" spans="1:11" ht="4" customHeight="1">
      <c r="B22" s="11"/>
      <c r="C22" s="13"/>
    </row>
    <row r="23" spans="1:11" s="34" customFormat="1" ht="4" customHeight="1">
      <c r="A23" s="31"/>
      <c r="B23" s="32"/>
      <c r="C23" s="33"/>
    </row>
    <row r="24" spans="1:11" ht="4" customHeight="1" thickBot="1">
      <c r="B24" s="11"/>
      <c r="C24" s="13"/>
    </row>
    <row r="25" spans="1:11" ht="48" customHeight="1" thickBot="1">
      <c r="B25" s="12" t="s">
        <v>152</v>
      </c>
      <c r="C25" s="12"/>
      <c r="E25" s="28" t="s">
        <v>160</v>
      </c>
      <c r="G25" s="373"/>
      <c r="H25" s="373"/>
      <c r="I25" s="373"/>
      <c r="J25" s="373"/>
      <c r="K25" s="373"/>
    </row>
    <row r="26" spans="1:11" ht="4" customHeight="1">
      <c r="B26" s="11"/>
      <c r="C26" s="13"/>
    </row>
    <row r="27" spans="1:11" s="34" customFormat="1" ht="4" customHeight="1">
      <c r="A27" s="31"/>
      <c r="B27" s="32"/>
      <c r="C27" s="33"/>
    </row>
    <row r="28" spans="1:11" ht="4" customHeight="1" thickBot="1">
      <c r="B28" s="11"/>
      <c r="C28" s="13"/>
    </row>
    <row r="29" spans="1:11" ht="48" customHeight="1" thickBot="1">
      <c r="B29" s="12" t="s">
        <v>204</v>
      </c>
      <c r="E29" s="28" t="s">
        <v>151</v>
      </c>
      <c r="G29" s="373"/>
      <c r="H29" s="373"/>
      <c r="I29" s="373"/>
      <c r="J29" s="373"/>
      <c r="K29" s="373"/>
    </row>
    <row r="30" spans="1:11" s="185" customFormat="1" ht="7" customHeight="1">
      <c r="B30" s="186"/>
      <c r="G30" s="187"/>
      <c r="H30" s="187"/>
      <c r="I30" s="187"/>
      <c r="J30" s="187"/>
      <c r="K30" s="187"/>
    </row>
    <row r="31" spans="1:11" s="184" customFormat="1" ht="16" customHeight="1"/>
    <row r="32" spans="1:11" ht="60" customHeight="1">
      <c r="A32" s="15"/>
      <c r="B32" s="15"/>
      <c r="C32" s="39" t="s">
        <v>18</v>
      </c>
      <c r="D32" s="40"/>
      <c r="E32" s="40" t="s">
        <v>14</v>
      </c>
      <c r="F32" s="40"/>
      <c r="G32" s="41" t="s">
        <v>15</v>
      </c>
      <c r="H32" s="40"/>
      <c r="I32" s="40" t="s">
        <v>16</v>
      </c>
      <c r="J32" s="40"/>
      <c r="K32" s="40" t="s">
        <v>17</v>
      </c>
    </row>
    <row r="33" spans="1:11" ht="32" customHeight="1">
      <c r="A33" s="13"/>
      <c r="B33" s="13"/>
      <c r="C33" s="355"/>
      <c r="D33" s="42"/>
      <c r="E33" s="353" t="s">
        <v>239</v>
      </c>
      <c r="F33" s="42"/>
      <c r="G33" s="42">
        <v>54</v>
      </c>
      <c r="H33" s="42"/>
      <c r="I33" s="42" t="s">
        <v>151</v>
      </c>
      <c r="J33" s="42"/>
      <c r="K33" s="42"/>
    </row>
    <row r="34" spans="1:11" ht="15">
      <c r="C34" s="362" t="s">
        <v>240</v>
      </c>
      <c r="D34" s="43"/>
      <c r="E34" s="353" t="s">
        <v>230</v>
      </c>
      <c r="F34" s="43"/>
      <c r="G34" s="43">
        <f>+(2.25*120)</f>
        <v>270</v>
      </c>
      <c r="H34" s="43"/>
      <c r="I34" s="43" t="s">
        <v>151</v>
      </c>
      <c r="J34" s="43"/>
      <c r="K34" s="42"/>
    </row>
    <row r="35" spans="1:11">
      <c r="C35" s="356"/>
      <c r="D35" s="44"/>
      <c r="E35" s="353"/>
      <c r="F35" s="43"/>
      <c r="G35" s="43"/>
      <c r="H35" s="43"/>
      <c r="I35" s="43"/>
      <c r="J35" s="43"/>
      <c r="K35" s="42"/>
    </row>
    <row r="36" spans="1:11">
      <c r="C36" s="356"/>
      <c r="D36" s="44"/>
      <c r="E36" s="353"/>
      <c r="F36" s="43"/>
      <c r="G36" s="43"/>
      <c r="H36" s="43"/>
      <c r="I36" s="43"/>
      <c r="J36" s="43"/>
      <c r="K36" s="42"/>
    </row>
    <row r="37" spans="1:11">
      <c r="C37" s="362"/>
      <c r="D37" s="44"/>
      <c r="E37" s="357"/>
      <c r="F37" s="43"/>
      <c r="G37" s="43"/>
      <c r="H37" s="43"/>
      <c r="I37" s="43"/>
      <c r="J37" s="43"/>
      <c r="K37" s="42"/>
    </row>
    <row r="38" spans="1:11" ht="16">
      <c r="A38" s="16"/>
      <c r="B38" s="16"/>
      <c r="C38" s="358"/>
      <c r="D38" s="45"/>
      <c r="E38" s="41"/>
      <c r="F38" s="46"/>
      <c r="G38" s="43"/>
      <c r="H38" s="43"/>
      <c r="I38" s="43"/>
      <c r="J38" s="43"/>
      <c r="K38" s="42"/>
    </row>
    <row r="39" spans="1:11">
      <c r="A39" s="12"/>
      <c r="B39" s="12"/>
      <c r="C39" s="359"/>
      <c r="D39" s="42"/>
      <c r="E39" s="353"/>
      <c r="F39" s="47"/>
      <c r="G39" s="47"/>
      <c r="H39" s="47"/>
      <c r="I39" s="47"/>
      <c r="J39" s="47"/>
      <c r="K39" s="42"/>
    </row>
    <row r="40" spans="1:11" ht="47" customHeight="1">
      <c r="A40" s="13"/>
      <c r="B40" s="13"/>
      <c r="C40" s="360"/>
      <c r="F40" s="42"/>
      <c r="G40" s="42"/>
      <c r="H40" s="42"/>
      <c r="I40" s="42"/>
      <c r="J40" s="42"/>
      <c r="K40" s="42"/>
    </row>
    <row r="41" spans="1:11" ht="18" customHeight="1">
      <c r="A41" s="23"/>
      <c r="B41" s="23"/>
      <c r="C41" s="361"/>
      <c r="D41" s="48"/>
      <c r="E41" s="354"/>
      <c r="F41" s="48"/>
      <c r="G41" s="48"/>
      <c r="H41" s="48"/>
      <c r="I41" s="48"/>
      <c r="J41" s="48"/>
      <c r="K41" s="42"/>
    </row>
    <row r="42" spans="1:11" ht="53.25" customHeight="1">
      <c r="A42" s="24"/>
      <c r="B42" s="13"/>
      <c r="C42" s="360"/>
      <c r="D42" s="42"/>
      <c r="E42" s="353"/>
      <c r="F42" s="42"/>
      <c r="G42" s="42"/>
      <c r="H42" s="42"/>
      <c r="I42" s="42"/>
      <c r="J42" s="42"/>
      <c r="K42" s="42"/>
    </row>
    <row r="43" spans="1:11" s="189" customFormat="1" ht="12" customHeight="1">
      <c r="A43" s="188"/>
      <c r="B43" s="188"/>
      <c r="C43" s="188"/>
      <c r="D43" s="188"/>
      <c r="E43" s="188"/>
      <c r="F43" s="188"/>
      <c r="G43" s="188"/>
      <c r="H43" s="188"/>
      <c r="I43" s="188"/>
      <c r="J43" s="188"/>
      <c r="K43" s="188"/>
    </row>
    <row r="44" spans="1:11" s="35" customFormat="1" ht="38" customHeight="1">
      <c r="A44" s="190"/>
      <c r="B44" s="372" t="s">
        <v>159</v>
      </c>
      <c r="C44" s="372"/>
      <c r="D44" s="190"/>
      <c r="E44" s="192" t="s">
        <v>12</v>
      </c>
      <c r="F44" s="190"/>
      <c r="G44" s="376" t="s">
        <v>13</v>
      </c>
      <c r="H44" s="376"/>
      <c r="I44" s="376"/>
      <c r="J44" s="190"/>
      <c r="K44" s="190"/>
    </row>
    <row r="45" spans="1:11" ht="39" customHeight="1">
      <c r="A45" s="25"/>
      <c r="B45" s="25"/>
      <c r="C45" s="191" t="s">
        <v>194</v>
      </c>
      <c r="D45" s="25"/>
      <c r="E45" s="24"/>
      <c r="F45" s="25"/>
      <c r="G45" s="375"/>
      <c r="H45" s="375"/>
      <c r="I45" s="375"/>
      <c r="J45" s="25"/>
      <c r="K45" s="25"/>
    </row>
    <row r="46" spans="1:11" ht="39" customHeight="1">
      <c r="A46" s="24"/>
      <c r="B46" s="24"/>
      <c r="C46" s="191" t="s">
        <v>157</v>
      </c>
      <c r="D46" s="24"/>
      <c r="E46" s="24"/>
      <c r="F46" s="24"/>
      <c r="G46" s="375"/>
      <c r="H46" s="375"/>
      <c r="I46" s="375"/>
      <c r="J46" s="24"/>
      <c r="K46" s="24"/>
    </row>
    <row r="47" spans="1:11" ht="39" customHeight="1">
      <c r="A47" s="24"/>
      <c r="B47" s="24"/>
      <c r="C47" s="191" t="s">
        <v>158</v>
      </c>
      <c r="D47" s="24"/>
      <c r="E47" s="24"/>
      <c r="F47" s="24"/>
      <c r="G47" s="312"/>
      <c r="H47" s="312"/>
      <c r="I47" s="312"/>
      <c r="J47" s="24"/>
      <c r="K47" s="24"/>
    </row>
    <row r="48" spans="1:11" ht="39" customHeight="1">
      <c r="A48" s="26"/>
      <c r="B48" s="26"/>
      <c r="C48" s="195" t="s">
        <v>199</v>
      </c>
      <c r="D48" s="26"/>
      <c r="E48" s="311"/>
      <c r="F48" s="26"/>
      <c r="G48" s="375"/>
      <c r="H48" s="375"/>
      <c r="I48" s="375"/>
      <c r="J48" s="26"/>
      <c r="K48" s="26"/>
    </row>
    <row r="49" spans="1:11" ht="39" customHeight="1">
      <c r="A49" s="23"/>
      <c r="B49" s="23"/>
      <c r="C49" s="193" t="s">
        <v>153</v>
      </c>
      <c r="D49" s="23"/>
      <c r="E49" s="13"/>
      <c r="F49" s="23"/>
      <c r="G49" s="375"/>
      <c r="H49" s="375"/>
      <c r="I49" s="375"/>
      <c r="J49" s="23"/>
      <c r="K49" s="23"/>
    </row>
    <row r="50" spans="1:11" ht="39" customHeight="1">
      <c r="C50" s="193" t="s">
        <v>200</v>
      </c>
      <c r="E50" s="13"/>
      <c r="G50" s="374"/>
      <c r="H50" s="374"/>
      <c r="I50" s="374"/>
    </row>
    <row r="51" spans="1:11" s="36" customFormat="1" ht="39" customHeight="1">
      <c r="A51" s="10"/>
      <c r="B51" s="10"/>
      <c r="C51" s="193" t="s">
        <v>154</v>
      </c>
      <c r="D51" s="10"/>
      <c r="E51" s="313"/>
      <c r="F51" s="10"/>
      <c r="G51" s="375"/>
      <c r="H51" s="375"/>
      <c r="I51" s="375"/>
      <c r="J51" s="10"/>
      <c r="K51" s="10"/>
    </row>
    <row r="52" spans="1:11" ht="39" customHeight="1">
      <c r="C52" s="193" t="s">
        <v>201</v>
      </c>
      <c r="E52" s="13"/>
      <c r="G52" s="375"/>
      <c r="H52" s="375"/>
      <c r="I52" s="375"/>
    </row>
    <row r="53" spans="1:11" ht="39" customHeight="1">
      <c r="C53" s="193" t="s">
        <v>155</v>
      </c>
      <c r="E53" s="13"/>
      <c r="G53" s="375"/>
      <c r="H53" s="375"/>
      <c r="I53" s="375"/>
    </row>
    <row r="54" spans="1:11" ht="39" customHeight="1">
      <c r="C54" s="194" t="s">
        <v>156</v>
      </c>
      <c r="E54" s="13"/>
      <c r="G54" s="375"/>
      <c r="H54" s="375"/>
      <c r="I54" s="375"/>
    </row>
    <row r="55" spans="1:11" ht="25" customHeight="1">
      <c r="C55" s="194"/>
    </row>
    <row r="56" spans="1:11" ht="25" customHeight="1">
      <c r="C56" s="194"/>
    </row>
    <row r="57" spans="1:11" ht="25" customHeight="1">
      <c r="C57" s="194"/>
    </row>
    <row r="58" spans="1:11" ht="25" customHeight="1">
      <c r="A58" s="23"/>
      <c r="B58" s="23"/>
      <c r="C58" s="193"/>
      <c r="D58" s="23"/>
      <c r="E58" s="23"/>
      <c r="F58" s="23"/>
      <c r="G58" s="23"/>
      <c r="H58" s="23"/>
      <c r="I58" s="23"/>
      <c r="J58" s="23"/>
      <c r="K58" s="23"/>
    </row>
    <row r="59" spans="1:11" ht="25" customHeight="1">
      <c r="C59" s="194"/>
    </row>
    <row r="60" spans="1:11" ht="25" customHeight="1">
      <c r="C60" s="194"/>
    </row>
    <row r="61" spans="1:11" ht="25" customHeight="1">
      <c r="C61" s="194"/>
    </row>
    <row r="62" spans="1:11" ht="25" customHeight="1">
      <c r="C62" s="194"/>
    </row>
    <row r="63" spans="1:11" ht="25" customHeight="1">
      <c r="C63" s="194"/>
    </row>
    <row r="64" spans="1:11" ht="24" customHeight="1">
      <c r="C64" s="194"/>
    </row>
    <row r="65" spans="1:11">
      <c r="A65" s="16"/>
      <c r="B65" s="16"/>
      <c r="C65" s="194"/>
      <c r="D65" s="16"/>
      <c r="E65" s="16"/>
      <c r="F65" s="16"/>
      <c r="G65" s="16"/>
      <c r="H65" s="16"/>
      <c r="I65" s="16"/>
      <c r="J65" s="16"/>
      <c r="K65" s="16"/>
    </row>
    <row r="66" spans="1:11">
      <c r="A66" s="19"/>
      <c r="B66" s="16"/>
      <c r="C66" s="194"/>
      <c r="D66" s="16"/>
      <c r="E66" s="16"/>
      <c r="F66" s="16"/>
      <c r="G66" s="16"/>
      <c r="H66" s="16"/>
      <c r="I66" s="16"/>
      <c r="J66" s="16"/>
      <c r="K66" s="16"/>
    </row>
    <row r="67" spans="1:11">
      <c r="A67" s="37"/>
      <c r="B67" s="37"/>
      <c r="C67" s="194"/>
      <c r="D67" s="37"/>
      <c r="E67" s="37"/>
      <c r="F67" s="37"/>
      <c r="G67" s="37"/>
      <c r="H67" s="37"/>
      <c r="I67" s="37"/>
      <c r="J67" s="37"/>
      <c r="K67" s="37"/>
    </row>
    <row r="68" spans="1:11">
      <c r="A68" s="37"/>
      <c r="B68" s="37"/>
      <c r="C68" s="194"/>
      <c r="D68" s="37"/>
      <c r="E68" s="37"/>
      <c r="F68" s="37"/>
      <c r="G68" s="37"/>
      <c r="H68" s="37"/>
      <c r="I68" s="37"/>
      <c r="J68" s="37"/>
      <c r="K68" s="37"/>
    </row>
    <row r="69" spans="1:11">
      <c r="A69" s="37"/>
      <c r="B69" s="37"/>
      <c r="C69" s="194"/>
      <c r="D69" s="37"/>
      <c r="E69" s="37"/>
      <c r="F69" s="37"/>
      <c r="G69" s="37"/>
      <c r="H69" s="37"/>
      <c r="I69" s="37"/>
      <c r="J69" s="37"/>
      <c r="K69" s="37"/>
    </row>
    <row r="70" spans="1:11">
      <c r="A70" s="37"/>
      <c r="B70" s="37"/>
      <c r="C70" s="194"/>
      <c r="D70" s="37"/>
      <c r="E70" s="37"/>
      <c r="F70" s="37"/>
      <c r="G70" s="37"/>
      <c r="H70" s="37"/>
      <c r="I70" s="37"/>
      <c r="J70" s="37"/>
      <c r="K70" s="37"/>
    </row>
    <row r="71" spans="1:11">
      <c r="C71" s="194"/>
    </row>
    <row r="72" spans="1:11">
      <c r="C72" s="194"/>
    </row>
    <row r="73" spans="1:11">
      <c r="C73" s="194"/>
    </row>
    <row r="74" spans="1:11">
      <c r="C74" s="194"/>
    </row>
    <row r="75" spans="1:11">
      <c r="C75" s="194"/>
    </row>
    <row r="76" spans="1:11">
      <c r="C76" s="194"/>
    </row>
    <row r="77" spans="1:11">
      <c r="C77" s="194"/>
    </row>
    <row r="78" spans="1:11">
      <c r="C78" s="194"/>
    </row>
    <row r="79" spans="1:11">
      <c r="C79" s="194"/>
    </row>
    <row r="80" spans="1:11">
      <c r="C80" s="194"/>
    </row>
    <row r="81" spans="3:3">
      <c r="C81" s="194"/>
    </row>
    <row r="82" spans="3:3">
      <c r="C82" s="194"/>
    </row>
    <row r="83" spans="3:3">
      <c r="C83" s="194"/>
    </row>
    <row r="84" spans="3:3">
      <c r="C84" s="194"/>
    </row>
    <row r="85" spans="3:3">
      <c r="C85" s="194"/>
    </row>
    <row r="86" spans="3:3">
      <c r="C86" s="194"/>
    </row>
    <row r="87" spans="3:3">
      <c r="C87" s="194"/>
    </row>
    <row r="88" spans="3:3">
      <c r="C88" s="194"/>
    </row>
    <row r="89" spans="3:3">
      <c r="C89" s="194"/>
    </row>
    <row r="90" spans="3:3">
      <c r="C90" s="194"/>
    </row>
    <row r="91" spans="3:3">
      <c r="C91" s="194"/>
    </row>
    <row r="92" spans="3:3">
      <c r="C92" s="194"/>
    </row>
    <row r="93" spans="3:3">
      <c r="C93" s="194"/>
    </row>
    <row r="94" spans="3:3">
      <c r="C94" s="194"/>
    </row>
    <row r="95" spans="3:3">
      <c r="C95" s="194"/>
    </row>
    <row r="96" spans="3:3">
      <c r="C96" s="194"/>
    </row>
    <row r="97" spans="3:3">
      <c r="C97" s="194"/>
    </row>
    <row r="98" spans="3:3">
      <c r="C98" s="194"/>
    </row>
    <row r="99" spans="3:3">
      <c r="C99" s="194"/>
    </row>
    <row r="100" spans="3:3">
      <c r="C100" s="194"/>
    </row>
  </sheetData>
  <mergeCells count="19">
    <mergeCell ref="G6:K6"/>
    <mergeCell ref="G13:K13"/>
    <mergeCell ref="G21:K21"/>
    <mergeCell ref="G5:K5"/>
    <mergeCell ref="G25:K25"/>
    <mergeCell ref="E8:K9"/>
    <mergeCell ref="G53:I53"/>
    <mergeCell ref="G54:I54"/>
    <mergeCell ref="G29:K29"/>
    <mergeCell ref="G45:I45"/>
    <mergeCell ref="G46:I46"/>
    <mergeCell ref="G48:I48"/>
    <mergeCell ref="G49:I49"/>
    <mergeCell ref="G44:I44"/>
    <mergeCell ref="B44:C44"/>
    <mergeCell ref="G17:K17"/>
    <mergeCell ref="G50:I50"/>
    <mergeCell ref="G51:I51"/>
    <mergeCell ref="G52:I52"/>
  </mergeCells>
  <conditionalFormatting sqref="C32:K39 C40 F40:K40 C41:K42">
    <cfRule type="expression" dxfId="10" priority="2">
      <formula>IF($E$29="Yes",1,0)</formula>
    </cfRule>
  </conditionalFormatting>
  <conditionalFormatting sqref="E32:E39 E41:E42">
    <cfRule type="expression" dxfId="9" priority="3">
      <formula>IF($E$29="Yes",1,0)</formula>
    </cfRule>
  </conditionalFormatting>
  <conditionalFormatting sqref="E32:K32">
    <cfRule type="expression" dxfId="8" priority="5">
      <formula>IF($E$29="Yes",1,0)</formula>
    </cfRule>
  </conditionalFormatting>
  <conditionalFormatting sqref="E42:K42">
    <cfRule type="expression" dxfId="7" priority="4">
      <formula>IF($E$29="Yes",1,0)</formula>
    </cfRule>
  </conditionalFormatting>
  <conditionalFormatting sqref="K33:K42">
    <cfRule type="expression" dxfId="6" priority="1">
      <formula>IF($I33="Yes",1,0)</formula>
    </cfRule>
  </conditionalFormatting>
  <conditionalFormatting sqref="L32:L42">
    <cfRule type="expression" dxfId="5" priority="6">
      <formula>IF($E$29="Yes",1,0)</formula>
    </cfRule>
  </conditionalFormatting>
  <dataValidations count="3">
    <dataValidation type="list" allowBlank="1" showInputMessage="1" showErrorMessage="1" sqref="I33:I42 E25 E29:E30" xr:uid="{08F74ECE-7D5D-EE41-A245-31D9A2E35980}">
      <formula1>"Yes,No"</formula1>
    </dataValidation>
    <dataValidation type="textLength" allowBlank="1" showInputMessage="1" showErrorMessage="1" sqref="E13 E17" xr:uid="{28736A3C-D9EA-EB42-8A49-2E799B9DD5C9}">
      <formula1>4</formula1>
      <formula2>4</formula2>
    </dataValidation>
    <dataValidation allowBlank="1" showErrorMessage="1" sqref="E21" xr:uid="{4458A2DD-15CE-B749-8BDC-25864FAEE53A}"/>
  </dataValidations>
  <pageMargins left="0.25" right="0.25" top="0.75" bottom="0.75" header="0.3" footer="0.3"/>
  <pageSetup scale="27" orientation="landscape"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73A08-7BA9-6740-90AD-C0EB5A03C592}">
  <sheetPr>
    <tabColor theme="5"/>
    <pageSetUpPr fitToPage="1"/>
  </sheetPr>
  <dimension ref="A1:G48"/>
  <sheetViews>
    <sheetView zoomScale="130" zoomScaleNormal="130" workbookViewId="0">
      <pane ySplit="2" topLeftCell="A3" activePane="bottomLeft" state="frozen"/>
      <selection pane="bottomLeft" activeCell="G22" sqref="G22"/>
    </sheetView>
  </sheetViews>
  <sheetFormatPr baseColWidth="10" defaultColWidth="8.83203125" defaultRowHeight="14"/>
  <cols>
    <col min="1" max="2" width="2.6640625" style="16" customWidth="1"/>
    <col min="3" max="4" width="14.6640625" style="10" customWidth="1"/>
    <col min="5" max="5" width="99.5" style="10" customWidth="1"/>
    <col min="6" max="6" width="1.5" style="10" customWidth="1"/>
    <col min="7" max="7" width="12" style="10" customWidth="1"/>
    <col min="8" max="256" width="8.83203125" style="10"/>
    <col min="257" max="258" width="2.6640625" style="10" customWidth="1"/>
    <col min="259" max="260" width="14.6640625" style="10" customWidth="1"/>
    <col min="261" max="261" width="99.5" style="10" customWidth="1"/>
    <col min="262" max="262" width="1.5" style="10" customWidth="1"/>
    <col min="263" max="263" width="12" style="10" customWidth="1"/>
    <col min="264" max="512" width="8.83203125" style="10"/>
    <col min="513" max="514" width="2.6640625" style="10" customWidth="1"/>
    <col min="515" max="516" width="14.6640625" style="10" customWidth="1"/>
    <col min="517" max="517" width="99.5" style="10" customWidth="1"/>
    <col min="518" max="518" width="1.5" style="10" customWidth="1"/>
    <col min="519" max="519" width="12" style="10" customWidth="1"/>
    <col min="520" max="768" width="8.83203125" style="10"/>
    <col min="769" max="770" width="2.6640625" style="10" customWidth="1"/>
    <col min="771" max="772" width="14.6640625" style="10" customWidth="1"/>
    <col min="773" max="773" width="99.5" style="10" customWidth="1"/>
    <col min="774" max="774" width="1.5" style="10" customWidth="1"/>
    <col min="775" max="775" width="12" style="10" customWidth="1"/>
    <col min="776" max="1024" width="8.83203125" style="10"/>
    <col min="1025" max="1026" width="2.6640625" style="10" customWidth="1"/>
    <col min="1027" max="1028" width="14.6640625" style="10" customWidth="1"/>
    <col min="1029" max="1029" width="99.5" style="10" customWidth="1"/>
    <col min="1030" max="1030" width="1.5" style="10" customWidth="1"/>
    <col min="1031" max="1031" width="12" style="10" customWidth="1"/>
    <col min="1032" max="1280" width="8.83203125" style="10"/>
    <col min="1281" max="1282" width="2.6640625" style="10" customWidth="1"/>
    <col min="1283" max="1284" width="14.6640625" style="10" customWidth="1"/>
    <col min="1285" max="1285" width="99.5" style="10" customWidth="1"/>
    <col min="1286" max="1286" width="1.5" style="10" customWidth="1"/>
    <col min="1287" max="1287" width="12" style="10" customWidth="1"/>
    <col min="1288" max="1536" width="8.83203125" style="10"/>
    <col min="1537" max="1538" width="2.6640625" style="10" customWidth="1"/>
    <col min="1539" max="1540" width="14.6640625" style="10" customWidth="1"/>
    <col min="1541" max="1541" width="99.5" style="10" customWidth="1"/>
    <col min="1542" max="1542" width="1.5" style="10" customWidth="1"/>
    <col min="1543" max="1543" width="12" style="10" customWidth="1"/>
    <col min="1544" max="1792" width="8.83203125" style="10"/>
    <col min="1793" max="1794" width="2.6640625" style="10" customWidth="1"/>
    <col min="1795" max="1796" width="14.6640625" style="10" customWidth="1"/>
    <col min="1797" max="1797" width="99.5" style="10" customWidth="1"/>
    <col min="1798" max="1798" width="1.5" style="10" customWidth="1"/>
    <col min="1799" max="1799" width="12" style="10" customWidth="1"/>
    <col min="1800" max="2048" width="8.83203125" style="10"/>
    <col min="2049" max="2050" width="2.6640625" style="10" customWidth="1"/>
    <col min="2051" max="2052" width="14.6640625" style="10" customWidth="1"/>
    <col min="2053" max="2053" width="99.5" style="10" customWidth="1"/>
    <col min="2054" max="2054" width="1.5" style="10" customWidth="1"/>
    <col min="2055" max="2055" width="12" style="10" customWidth="1"/>
    <col min="2056" max="2304" width="8.83203125" style="10"/>
    <col min="2305" max="2306" width="2.6640625" style="10" customWidth="1"/>
    <col min="2307" max="2308" width="14.6640625" style="10" customWidth="1"/>
    <col min="2309" max="2309" width="99.5" style="10" customWidth="1"/>
    <col min="2310" max="2310" width="1.5" style="10" customWidth="1"/>
    <col min="2311" max="2311" width="12" style="10" customWidth="1"/>
    <col min="2312" max="2560" width="8.83203125" style="10"/>
    <col min="2561" max="2562" width="2.6640625" style="10" customWidth="1"/>
    <col min="2563" max="2564" width="14.6640625" style="10" customWidth="1"/>
    <col min="2565" max="2565" width="99.5" style="10" customWidth="1"/>
    <col min="2566" max="2566" width="1.5" style="10" customWidth="1"/>
    <col min="2567" max="2567" width="12" style="10" customWidth="1"/>
    <col min="2568" max="2816" width="8.83203125" style="10"/>
    <col min="2817" max="2818" width="2.6640625" style="10" customWidth="1"/>
    <col min="2819" max="2820" width="14.6640625" style="10" customWidth="1"/>
    <col min="2821" max="2821" width="99.5" style="10" customWidth="1"/>
    <col min="2822" max="2822" width="1.5" style="10" customWidth="1"/>
    <col min="2823" max="2823" width="12" style="10" customWidth="1"/>
    <col min="2824" max="3072" width="8.83203125" style="10"/>
    <col min="3073" max="3074" width="2.6640625" style="10" customWidth="1"/>
    <col min="3075" max="3076" width="14.6640625" style="10" customWidth="1"/>
    <col min="3077" max="3077" width="99.5" style="10" customWidth="1"/>
    <col min="3078" max="3078" width="1.5" style="10" customWidth="1"/>
    <col min="3079" max="3079" width="12" style="10" customWidth="1"/>
    <col min="3080" max="3328" width="8.83203125" style="10"/>
    <col min="3329" max="3330" width="2.6640625" style="10" customWidth="1"/>
    <col min="3331" max="3332" width="14.6640625" style="10" customWidth="1"/>
    <col min="3333" max="3333" width="99.5" style="10" customWidth="1"/>
    <col min="3334" max="3334" width="1.5" style="10" customWidth="1"/>
    <col min="3335" max="3335" width="12" style="10" customWidth="1"/>
    <col min="3336" max="3584" width="8.83203125" style="10"/>
    <col min="3585" max="3586" width="2.6640625" style="10" customWidth="1"/>
    <col min="3587" max="3588" width="14.6640625" style="10" customWidth="1"/>
    <col min="3589" max="3589" width="99.5" style="10" customWidth="1"/>
    <col min="3590" max="3590" width="1.5" style="10" customWidth="1"/>
    <col min="3591" max="3591" width="12" style="10" customWidth="1"/>
    <col min="3592" max="3840" width="8.83203125" style="10"/>
    <col min="3841" max="3842" width="2.6640625" style="10" customWidth="1"/>
    <col min="3843" max="3844" width="14.6640625" style="10" customWidth="1"/>
    <col min="3845" max="3845" width="99.5" style="10" customWidth="1"/>
    <col min="3846" max="3846" width="1.5" style="10" customWidth="1"/>
    <col min="3847" max="3847" width="12" style="10" customWidth="1"/>
    <col min="3848" max="4096" width="8.83203125" style="10"/>
    <col min="4097" max="4098" width="2.6640625" style="10" customWidth="1"/>
    <col min="4099" max="4100" width="14.6640625" style="10" customWidth="1"/>
    <col min="4101" max="4101" width="99.5" style="10" customWidth="1"/>
    <col min="4102" max="4102" width="1.5" style="10" customWidth="1"/>
    <col min="4103" max="4103" width="12" style="10" customWidth="1"/>
    <col min="4104" max="4352" width="8.83203125" style="10"/>
    <col min="4353" max="4354" width="2.6640625" style="10" customWidth="1"/>
    <col min="4355" max="4356" width="14.6640625" style="10" customWidth="1"/>
    <col min="4357" max="4357" width="99.5" style="10" customWidth="1"/>
    <col min="4358" max="4358" width="1.5" style="10" customWidth="1"/>
    <col min="4359" max="4359" width="12" style="10" customWidth="1"/>
    <col min="4360" max="4608" width="8.83203125" style="10"/>
    <col min="4609" max="4610" width="2.6640625" style="10" customWidth="1"/>
    <col min="4611" max="4612" width="14.6640625" style="10" customWidth="1"/>
    <col min="4613" max="4613" width="99.5" style="10" customWidth="1"/>
    <col min="4614" max="4614" width="1.5" style="10" customWidth="1"/>
    <col min="4615" max="4615" width="12" style="10" customWidth="1"/>
    <col min="4616" max="4864" width="8.83203125" style="10"/>
    <col min="4865" max="4866" width="2.6640625" style="10" customWidth="1"/>
    <col min="4867" max="4868" width="14.6640625" style="10" customWidth="1"/>
    <col min="4869" max="4869" width="99.5" style="10" customWidth="1"/>
    <col min="4870" max="4870" width="1.5" style="10" customWidth="1"/>
    <col min="4871" max="4871" width="12" style="10" customWidth="1"/>
    <col min="4872" max="5120" width="8.83203125" style="10"/>
    <col min="5121" max="5122" width="2.6640625" style="10" customWidth="1"/>
    <col min="5123" max="5124" width="14.6640625" style="10" customWidth="1"/>
    <col min="5125" max="5125" width="99.5" style="10" customWidth="1"/>
    <col min="5126" max="5126" width="1.5" style="10" customWidth="1"/>
    <col min="5127" max="5127" width="12" style="10" customWidth="1"/>
    <col min="5128" max="5376" width="8.83203125" style="10"/>
    <col min="5377" max="5378" width="2.6640625" style="10" customWidth="1"/>
    <col min="5379" max="5380" width="14.6640625" style="10" customWidth="1"/>
    <col min="5381" max="5381" width="99.5" style="10" customWidth="1"/>
    <col min="5382" max="5382" width="1.5" style="10" customWidth="1"/>
    <col min="5383" max="5383" width="12" style="10" customWidth="1"/>
    <col min="5384" max="5632" width="8.83203125" style="10"/>
    <col min="5633" max="5634" width="2.6640625" style="10" customWidth="1"/>
    <col min="5635" max="5636" width="14.6640625" style="10" customWidth="1"/>
    <col min="5637" max="5637" width="99.5" style="10" customWidth="1"/>
    <col min="5638" max="5638" width="1.5" style="10" customWidth="1"/>
    <col min="5639" max="5639" width="12" style="10" customWidth="1"/>
    <col min="5640" max="5888" width="8.83203125" style="10"/>
    <col min="5889" max="5890" width="2.6640625" style="10" customWidth="1"/>
    <col min="5891" max="5892" width="14.6640625" style="10" customWidth="1"/>
    <col min="5893" max="5893" width="99.5" style="10" customWidth="1"/>
    <col min="5894" max="5894" width="1.5" style="10" customWidth="1"/>
    <col min="5895" max="5895" width="12" style="10" customWidth="1"/>
    <col min="5896" max="6144" width="8.83203125" style="10"/>
    <col min="6145" max="6146" width="2.6640625" style="10" customWidth="1"/>
    <col min="6147" max="6148" width="14.6640625" style="10" customWidth="1"/>
    <col min="6149" max="6149" width="99.5" style="10" customWidth="1"/>
    <col min="6150" max="6150" width="1.5" style="10" customWidth="1"/>
    <col min="6151" max="6151" width="12" style="10" customWidth="1"/>
    <col min="6152" max="6400" width="8.83203125" style="10"/>
    <col min="6401" max="6402" width="2.6640625" style="10" customWidth="1"/>
    <col min="6403" max="6404" width="14.6640625" style="10" customWidth="1"/>
    <col min="6405" max="6405" width="99.5" style="10" customWidth="1"/>
    <col min="6406" max="6406" width="1.5" style="10" customWidth="1"/>
    <col min="6407" max="6407" width="12" style="10" customWidth="1"/>
    <col min="6408" max="6656" width="8.83203125" style="10"/>
    <col min="6657" max="6658" width="2.6640625" style="10" customWidth="1"/>
    <col min="6659" max="6660" width="14.6640625" style="10" customWidth="1"/>
    <col min="6661" max="6661" width="99.5" style="10" customWidth="1"/>
    <col min="6662" max="6662" width="1.5" style="10" customWidth="1"/>
    <col min="6663" max="6663" width="12" style="10" customWidth="1"/>
    <col min="6664" max="6912" width="8.83203125" style="10"/>
    <col min="6913" max="6914" width="2.6640625" style="10" customWidth="1"/>
    <col min="6915" max="6916" width="14.6640625" style="10" customWidth="1"/>
    <col min="6917" max="6917" width="99.5" style="10" customWidth="1"/>
    <col min="6918" max="6918" width="1.5" style="10" customWidth="1"/>
    <col min="6919" max="6919" width="12" style="10" customWidth="1"/>
    <col min="6920" max="7168" width="8.83203125" style="10"/>
    <col min="7169" max="7170" width="2.6640625" style="10" customWidth="1"/>
    <col min="7171" max="7172" width="14.6640625" style="10" customWidth="1"/>
    <col min="7173" max="7173" width="99.5" style="10" customWidth="1"/>
    <col min="7174" max="7174" width="1.5" style="10" customWidth="1"/>
    <col min="7175" max="7175" width="12" style="10" customWidth="1"/>
    <col min="7176" max="7424" width="8.83203125" style="10"/>
    <col min="7425" max="7426" width="2.6640625" style="10" customWidth="1"/>
    <col min="7427" max="7428" width="14.6640625" style="10" customWidth="1"/>
    <col min="7429" max="7429" width="99.5" style="10" customWidth="1"/>
    <col min="7430" max="7430" width="1.5" style="10" customWidth="1"/>
    <col min="7431" max="7431" width="12" style="10" customWidth="1"/>
    <col min="7432" max="7680" width="8.83203125" style="10"/>
    <col min="7681" max="7682" width="2.6640625" style="10" customWidth="1"/>
    <col min="7683" max="7684" width="14.6640625" style="10" customWidth="1"/>
    <col min="7685" max="7685" width="99.5" style="10" customWidth="1"/>
    <col min="7686" max="7686" width="1.5" style="10" customWidth="1"/>
    <col min="7687" max="7687" width="12" style="10" customWidth="1"/>
    <col min="7688" max="7936" width="8.83203125" style="10"/>
    <col min="7937" max="7938" width="2.6640625" style="10" customWidth="1"/>
    <col min="7939" max="7940" width="14.6640625" style="10" customWidth="1"/>
    <col min="7941" max="7941" width="99.5" style="10" customWidth="1"/>
    <col min="7942" max="7942" width="1.5" style="10" customWidth="1"/>
    <col min="7943" max="7943" width="12" style="10" customWidth="1"/>
    <col min="7944" max="8192" width="8.83203125" style="10"/>
    <col min="8193" max="8194" width="2.6640625" style="10" customWidth="1"/>
    <col min="8195" max="8196" width="14.6640625" style="10" customWidth="1"/>
    <col min="8197" max="8197" width="99.5" style="10" customWidth="1"/>
    <col min="8198" max="8198" width="1.5" style="10" customWidth="1"/>
    <col min="8199" max="8199" width="12" style="10" customWidth="1"/>
    <col min="8200" max="8448" width="8.83203125" style="10"/>
    <col min="8449" max="8450" width="2.6640625" style="10" customWidth="1"/>
    <col min="8451" max="8452" width="14.6640625" style="10" customWidth="1"/>
    <col min="8453" max="8453" width="99.5" style="10" customWidth="1"/>
    <col min="8454" max="8454" width="1.5" style="10" customWidth="1"/>
    <col min="8455" max="8455" width="12" style="10" customWidth="1"/>
    <col min="8456" max="8704" width="8.83203125" style="10"/>
    <col min="8705" max="8706" width="2.6640625" style="10" customWidth="1"/>
    <col min="8707" max="8708" width="14.6640625" style="10" customWidth="1"/>
    <col min="8709" max="8709" width="99.5" style="10" customWidth="1"/>
    <col min="8710" max="8710" width="1.5" style="10" customWidth="1"/>
    <col min="8711" max="8711" width="12" style="10" customWidth="1"/>
    <col min="8712" max="8960" width="8.83203125" style="10"/>
    <col min="8961" max="8962" width="2.6640625" style="10" customWidth="1"/>
    <col min="8963" max="8964" width="14.6640625" style="10" customWidth="1"/>
    <col min="8965" max="8965" width="99.5" style="10" customWidth="1"/>
    <col min="8966" max="8966" width="1.5" style="10" customWidth="1"/>
    <col min="8967" max="8967" width="12" style="10" customWidth="1"/>
    <col min="8968" max="9216" width="8.83203125" style="10"/>
    <col min="9217" max="9218" width="2.6640625" style="10" customWidth="1"/>
    <col min="9219" max="9220" width="14.6640625" style="10" customWidth="1"/>
    <col min="9221" max="9221" width="99.5" style="10" customWidth="1"/>
    <col min="9222" max="9222" width="1.5" style="10" customWidth="1"/>
    <col min="9223" max="9223" width="12" style="10" customWidth="1"/>
    <col min="9224" max="9472" width="8.83203125" style="10"/>
    <col min="9473" max="9474" width="2.6640625" style="10" customWidth="1"/>
    <col min="9475" max="9476" width="14.6640625" style="10" customWidth="1"/>
    <col min="9477" max="9477" width="99.5" style="10" customWidth="1"/>
    <col min="9478" max="9478" width="1.5" style="10" customWidth="1"/>
    <col min="9479" max="9479" width="12" style="10" customWidth="1"/>
    <col min="9480" max="9728" width="8.83203125" style="10"/>
    <col min="9729" max="9730" width="2.6640625" style="10" customWidth="1"/>
    <col min="9731" max="9732" width="14.6640625" style="10" customWidth="1"/>
    <col min="9733" max="9733" width="99.5" style="10" customWidth="1"/>
    <col min="9734" max="9734" width="1.5" style="10" customWidth="1"/>
    <col min="9735" max="9735" width="12" style="10" customWidth="1"/>
    <col min="9736" max="9984" width="8.83203125" style="10"/>
    <col min="9985" max="9986" width="2.6640625" style="10" customWidth="1"/>
    <col min="9987" max="9988" width="14.6640625" style="10" customWidth="1"/>
    <col min="9989" max="9989" width="99.5" style="10" customWidth="1"/>
    <col min="9990" max="9990" width="1.5" style="10" customWidth="1"/>
    <col min="9991" max="9991" width="12" style="10" customWidth="1"/>
    <col min="9992" max="10240" width="8.83203125" style="10"/>
    <col min="10241" max="10242" width="2.6640625" style="10" customWidth="1"/>
    <col min="10243" max="10244" width="14.6640625" style="10" customWidth="1"/>
    <col min="10245" max="10245" width="99.5" style="10" customWidth="1"/>
    <col min="10246" max="10246" width="1.5" style="10" customWidth="1"/>
    <col min="10247" max="10247" width="12" style="10" customWidth="1"/>
    <col min="10248" max="10496" width="8.83203125" style="10"/>
    <col min="10497" max="10498" width="2.6640625" style="10" customWidth="1"/>
    <col min="10499" max="10500" width="14.6640625" style="10" customWidth="1"/>
    <col min="10501" max="10501" width="99.5" style="10" customWidth="1"/>
    <col min="10502" max="10502" width="1.5" style="10" customWidth="1"/>
    <col min="10503" max="10503" width="12" style="10" customWidth="1"/>
    <col min="10504" max="10752" width="8.83203125" style="10"/>
    <col min="10753" max="10754" width="2.6640625" style="10" customWidth="1"/>
    <col min="10755" max="10756" width="14.6640625" style="10" customWidth="1"/>
    <col min="10757" max="10757" width="99.5" style="10" customWidth="1"/>
    <col min="10758" max="10758" width="1.5" style="10" customWidth="1"/>
    <col min="10759" max="10759" width="12" style="10" customWidth="1"/>
    <col min="10760" max="11008" width="8.83203125" style="10"/>
    <col min="11009" max="11010" width="2.6640625" style="10" customWidth="1"/>
    <col min="11011" max="11012" width="14.6640625" style="10" customWidth="1"/>
    <col min="11013" max="11013" width="99.5" style="10" customWidth="1"/>
    <col min="11014" max="11014" width="1.5" style="10" customWidth="1"/>
    <col min="11015" max="11015" width="12" style="10" customWidth="1"/>
    <col min="11016" max="11264" width="8.83203125" style="10"/>
    <col min="11265" max="11266" width="2.6640625" style="10" customWidth="1"/>
    <col min="11267" max="11268" width="14.6640625" style="10" customWidth="1"/>
    <col min="11269" max="11269" width="99.5" style="10" customWidth="1"/>
    <col min="11270" max="11270" width="1.5" style="10" customWidth="1"/>
    <col min="11271" max="11271" width="12" style="10" customWidth="1"/>
    <col min="11272" max="11520" width="8.83203125" style="10"/>
    <col min="11521" max="11522" width="2.6640625" style="10" customWidth="1"/>
    <col min="11523" max="11524" width="14.6640625" style="10" customWidth="1"/>
    <col min="11525" max="11525" width="99.5" style="10" customWidth="1"/>
    <col min="11526" max="11526" width="1.5" style="10" customWidth="1"/>
    <col min="11527" max="11527" width="12" style="10" customWidth="1"/>
    <col min="11528" max="11776" width="8.83203125" style="10"/>
    <col min="11777" max="11778" width="2.6640625" style="10" customWidth="1"/>
    <col min="11779" max="11780" width="14.6640625" style="10" customWidth="1"/>
    <col min="11781" max="11781" width="99.5" style="10" customWidth="1"/>
    <col min="11782" max="11782" width="1.5" style="10" customWidth="1"/>
    <col min="11783" max="11783" width="12" style="10" customWidth="1"/>
    <col min="11784" max="12032" width="8.83203125" style="10"/>
    <col min="12033" max="12034" width="2.6640625" style="10" customWidth="1"/>
    <col min="12035" max="12036" width="14.6640625" style="10" customWidth="1"/>
    <col min="12037" max="12037" width="99.5" style="10" customWidth="1"/>
    <col min="12038" max="12038" width="1.5" style="10" customWidth="1"/>
    <col min="12039" max="12039" width="12" style="10" customWidth="1"/>
    <col min="12040" max="12288" width="8.83203125" style="10"/>
    <col min="12289" max="12290" width="2.6640625" style="10" customWidth="1"/>
    <col min="12291" max="12292" width="14.6640625" style="10" customWidth="1"/>
    <col min="12293" max="12293" width="99.5" style="10" customWidth="1"/>
    <col min="12294" max="12294" width="1.5" style="10" customWidth="1"/>
    <col min="12295" max="12295" width="12" style="10" customWidth="1"/>
    <col min="12296" max="12544" width="8.83203125" style="10"/>
    <col min="12545" max="12546" width="2.6640625" style="10" customWidth="1"/>
    <col min="12547" max="12548" width="14.6640625" style="10" customWidth="1"/>
    <col min="12549" max="12549" width="99.5" style="10" customWidth="1"/>
    <col min="12550" max="12550" width="1.5" style="10" customWidth="1"/>
    <col min="12551" max="12551" width="12" style="10" customWidth="1"/>
    <col min="12552" max="12800" width="8.83203125" style="10"/>
    <col min="12801" max="12802" width="2.6640625" style="10" customWidth="1"/>
    <col min="12803" max="12804" width="14.6640625" style="10" customWidth="1"/>
    <col min="12805" max="12805" width="99.5" style="10" customWidth="1"/>
    <col min="12806" max="12806" width="1.5" style="10" customWidth="1"/>
    <col min="12807" max="12807" width="12" style="10" customWidth="1"/>
    <col min="12808" max="13056" width="8.83203125" style="10"/>
    <col min="13057" max="13058" width="2.6640625" style="10" customWidth="1"/>
    <col min="13059" max="13060" width="14.6640625" style="10" customWidth="1"/>
    <col min="13061" max="13061" width="99.5" style="10" customWidth="1"/>
    <col min="13062" max="13062" width="1.5" style="10" customWidth="1"/>
    <col min="13063" max="13063" width="12" style="10" customWidth="1"/>
    <col min="13064" max="13312" width="8.83203125" style="10"/>
    <col min="13313" max="13314" width="2.6640625" style="10" customWidth="1"/>
    <col min="13315" max="13316" width="14.6640625" style="10" customWidth="1"/>
    <col min="13317" max="13317" width="99.5" style="10" customWidth="1"/>
    <col min="13318" max="13318" width="1.5" style="10" customWidth="1"/>
    <col min="13319" max="13319" width="12" style="10" customWidth="1"/>
    <col min="13320" max="13568" width="8.83203125" style="10"/>
    <col min="13569" max="13570" width="2.6640625" style="10" customWidth="1"/>
    <col min="13571" max="13572" width="14.6640625" style="10" customWidth="1"/>
    <col min="13573" max="13573" width="99.5" style="10" customWidth="1"/>
    <col min="13574" max="13574" width="1.5" style="10" customWidth="1"/>
    <col min="13575" max="13575" width="12" style="10" customWidth="1"/>
    <col min="13576" max="13824" width="8.83203125" style="10"/>
    <col min="13825" max="13826" width="2.6640625" style="10" customWidth="1"/>
    <col min="13827" max="13828" width="14.6640625" style="10" customWidth="1"/>
    <col min="13829" max="13829" width="99.5" style="10" customWidth="1"/>
    <col min="13830" max="13830" width="1.5" style="10" customWidth="1"/>
    <col min="13831" max="13831" width="12" style="10" customWidth="1"/>
    <col min="13832" max="14080" width="8.83203125" style="10"/>
    <col min="14081" max="14082" width="2.6640625" style="10" customWidth="1"/>
    <col min="14083" max="14084" width="14.6640625" style="10" customWidth="1"/>
    <col min="14085" max="14085" width="99.5" style="10" customWidth="1"/>
    <col min="14086" max="14086" width="1.5" style="10" customWidth="1"/>
    <col min="14087" max="14087" width="12" style="10" customWidth="1"/>
    <col min="14088" max="14336" width="8.83203125" style="10"/>
    <col min="14337" max="14338" width="2.6640625" style="10" customWidth="1"/>
    <col min="14339" max="14340" width="14.6640625" style="10" customWidth="1"/>
    <col min="14341" max="14341" width="99.5" style="10" customWidth="1"/>
    <col min="14342" max="14342" width="1.5" style="10" customWidth="1"/>
    <col min="14343" max="14343" width="12" style="10" customWidth="1"/>
    <col min="14344" max="14592" width="8.83203125" style="10"/>
    <col min="14593" max="14594" width="2.6640625" style="10" customWidth="1"/>
    <col min="14595" max="14596" width="14.6640625" style="10" customWidth="1"/>
    <col min="14597" max="14597" width="99.5" style="10" customWidth="1"/>
    <col min="14598" max="14598" width="1.5" style="10" customWidth="1"/>
    <col min="14599" max="14599" width="12" style="10" customWidth="1"/>
    <col min="14600" max="14848" width="8.83203125" style="10"/>
    <col min="14849" max="14850" width="2.6640625" style="10" customWidth="1"/>
    <col min="14851" max="14852" width="14.6640625" style="10" customWidth="1"/>
    <col min="14853" max="14853" width="99.5" style="10" customWidth="1"/>
    <col min="14854" max="14854" width="1.5" style="10" customWidth="1"/>
    <col min="14855" max="14855" width="12" style="10" customWidth="1"/>
    <col min="14856" max="15104" width="8.83203125" style="10"/>
    <col min="15105" max="15106" width="2.6640625" style="10" customWidth="1"/>
    <col min="15107" max="15108" width="14.6640625" style="10" customWidth="1"/>
    <col min="15109" max="15109" width="99.5" style="10" customWidth="1"/>
    <col min="15110" max="15110" width="1.5" style="10" customWidth="1"/>
    <col min="15111" max="15111" width="12" style="10" customWidth="1"/>
    <col min="15112" max="15360" width="8.83203125" style="10"/>
    <col min="15361" max="15362" width="2.6640625" style="10" customWidth="1"/>
    <col min="15363" max="15364" width="14.6640625" style="10" customWidth="1"/>
    <col min="15365" max="15365" width="99.5" style="10" customWidth="1"/>
    <col min="15366" max="15366" width="1.5" style="10" customWidth="1"/>
    <col min="15367" max="15367" width="12" style="10" customWidth="1"/>
    <col min="15368" max="15616" width="8.83203125" style="10"/>
    <col min="15617" max="15618" width="2.6640625" style="10" customWidth="1"/>
    <col min="15619" max="15620" width="14.6640625" style="10" customWidth="1"/>
    <col min="15621" max="15621" width="99.5" style="10" customWidth="1"/>
    <col min="15622" max="15622" width="1.5" style="10" customWidth="1"/>
    <col min="15623" max="15623" width="12" style="10" customWidth="1"/>
    <col min="15624" max="15872" width="8.83203125" style="10"/>
    <col min="15873" max="15874" width="2.6640625" style="10" customWidth="1"/>
    <col min="15875" max="15876" width="14.6640625" style="10" customWidth="1"/>
    <col min="15877" max="15877" width="99.5" style="10" customWidth="1"/>
    <col min="15878" max="15878" width="1.5" style="10" customWidth="1"/>
    <col min="15879" max="15879" width="12" style="10" customWidth="1"/>
    <col min="15880" max="16128" width="8.83203125" style="10"/>
    <col min="16129" max="16130" width="2.6640625" style="10" customWidth="1"/>
    <col min="16131" max="16132" width="14.6640625" style="10" customWidth="1"/>
    <col min="16133" max="16133" width="99.5" style="10" customWidth="1"/>
    <col min="16134" max="16134" width="1.5" style="10" customWidth="1"/>
    <col min="16135" max="16135" width="12" style="10" customWidth="1"/>
    <col min="16136" max="16384" width="8.83203125" style="10"/>
  </cols>
  <sheetData>
    <row r="1" spans="1:7" s="239" customFormat="1" ht="23">
      <c r="B1" s="240" t="s">
        <v>177</v>
      </c>
    </row>
    <row r="2" spans="1:7" s="241" customFormat="1" ht="53.25" customHeight="1">
      <c r="B2" s="242"/>
    </row>
    <row r="3" spans="1:7" ht="28">
      <c r="C3" s="392"/>
      <c r="D3" s="392"/>
      <c r="E3" s="392"/>
      <c r="F3" s="196"/>
      <c r="G3" s="220" t="s">
        <v>178</v>
      </c>
    </row>
    <row r="4" spans="1:7" ht="3" customHeight="1">
      <c r="A4" s="185"/>
      <c r="B4" s="221"/>
      <c r="C4" s="222"/>
      <c r="D4" s="222"/>
      <c r="E4" s="222"/>
      <c r="F4" s="222"/>
      <c r="G4" s="223"/>
    </row>
    <row r="5" spans="1:7" ht="3" customHeight="1" thickBot="1">
      <c r="A5" s="10"/>
      <c r="B5" s="224"/>
      <c r="C5" s="225"/>
      <c r="D5" s="225"/>
      <c r="E5" s="225"/>
      <c r="F5" s="225"/>
      <c r="G5" s="226"/>
    </row>
    <row r="6" spans="1:7" ht="26.25" customHeight="1" thickBot="1">
      <c r="A6" s="10"/>
      <c r="B6" s="227">
        <v>1</v>
      </c>
      <c r="C6" s="389" t="s">
        <v>183</v>
      </c>
      <c r="D6" s="389"/>
      <c r="E6" s="389"/>
      <c r="F6" s="225"/>
      <c r="G6" s="228" t="s">
        <v>160</v>
      </c>
    </row>
    <row r="7" spans="1:7" s="229" customFormat="1" ht="43.5" customHeight="1">
      <c r="B7" s="224"/>
      <c r="C7" s="386" t="s">
        <v>205</v>
      </c>
      <c r="D7" s="386"/>
      <c r="E7" s="386"/>
      <c r="F7" s="230"/>
      <c r="G7" s="226"/>
    </row>
    <row r="8" spans="1:7" ht="26.25" customHeight="1">
      <c r="A8" s="10"/>
      <c r="B8" s="224"/>
      <c r="C8" s="389" t="s">
        <v>186</v>
      </c>
      <c r="D8" s="389"/>
      <c r="E8" s="389"/>
      <c r="F8" s="225"/>
      <c r="G8" s="226"/>
    </row>
    <row r="9" spans="1:7" ht="3" customHeight="1">
      <c r="A9" s="185"/>
      <c r="B9" s="221"/>
      <c r="C9" s="222"/>
      <c r="D9" s="222"/>
      <c r="E9" s="222"/>
      <c r="F9" s="222"/>
      <c r="G9" s="223"/>
    </row>
    <row r="10" spans="1:7" ht="3" customHeight="1" thickBot="1">
      <c r="A10" s="10"/>
      <c r="B10" s="224"/>
      <c r="C10" s="225"/>
      <c r="D10" s="225"/>
      <c r="E10" s="225"/>
      <c r="F10" s="225"/>
      <c r="G10" s="226"/>
    </row>
    <row r="11" spans="1:7" ht="15.75" customHeight="1" thickBot="1">
      <c r="A11" s="10"/>
      <c r="B11" s="227">
        <v>2</v>
      </c>
      <c r="C11" s="389" t="s">
        <v>184</v>
      </c>
      <c r="D11" s="389"/>
      <c r="E11" s="389"/>
      <c r="F11" s="225"/>
      <c r="G11" s="231" t="s">
        <v>160</v>
      </c>
    </row>
    <row r="12" spans="1:7" ht="42" customHeight="1">
      <c r="A12" s="10"/>
      <c r="B12" s="227"/>
      <c r="C12" s="390" t="s">
        <v>185</v>
      </c>
      <c r="D12" s="391"/>
      <c r="E12" s="391"/>
      <c r="F12" s="225"/>
      <c r="G12" s="226"/>
    </row>
    <row r="13" spans="1:7" ht="26.25" customHeight="1">
      <c r="A13" s="10"/>
      <c r="B13" s="224"/>
      <c r="C13" s="388" t="s">
        <v>187</v>
      </c>
      <c r="D13" s="388"/>
      <c r="E13" s="388"/>
      <c r="F13" s="225"/>
      <c r="G13" s="226"/>
    </row>
    <row r="14" spans="1:7" ht="3" customHeight="1">
      <c r="A14" s="185"/>
      <c r="B14" s="221"/>
      <c r="C14" s="222"/>
      <c r="D14" s="222"/>
      <c r="E14" s="222"/>
      <c r="F14" s="222"/>
      <c r="G14" s="223"/>
    </row>
    <row r="15" spans="1:7" ht="3" customHeight="1">
      <c r="A15" s="10"/>
      <c r="B15" s="224"/>
      <c r="C15" s="225"/>
      <c r="D15" s="225"/>
      <c r="E15" s="225"/>
      <c r="F15" s="225"/>
      <c r="G15" s="226"/>
    </row>
    <row r="16" spans="1:7" ht="3" customHeight="1" thickBot="1">
      <c r="A16" s="10"/>
      <c r="B16" s="224"/>
      <c r="C16" s="225"/>
      <c r="D16" s="225"/>
      <c r="E16" s="225"/>
      <c r="F16" s="225"/>
      <c r="G16" s="226"/>
    </row>
    <row r="17" spans="1:7" ht="15.75" customHeight="1" thickBot="1">
      <c r="A17" s="10"/>
      <c r="B17" s="227">
        <v>3</v>
      </c>
      <c r="C17" s="389" t="s">
        <v>206</v>
      </c>
      <c r="D17" s="389"/>
      <c r="E17" s="389"/>
      <c r="F17" s="225"/>
      <c r="G17" s="231" t="s">
        <v>160</v>
      </c>
    </row>
    <row r="18" spans="1:7" s="229" customFormat="1" ht="39" customHeight="1">
      <c r="B18" s="224"/>
      <c r="C18" s="386" t="s">
        <v>188</v>
      </c>
      <c r="D18" s="386"/>
      <c r="E18" s="386"/>
      <c r="F18" s="230"/>
      <c r="G18" s="226"/>
    </row>
    <row r="19" spans="1:7" ht="26.25" customHeight="1">
      <c r="A19" s="10"/>
      <c r="B19" s="224"/>
      <c r="C19" s="388" t="s">
        <v>189</v>
      </c>
      <c r="D19" s="388"/>
      <c r="E19" s="388"/>
      <c r="F19" s="225"/>
      <c r="G19" s="226"/>
    </row>
    <row r="20" spans="1:7" ht="3" customHeight="1">
      <c r="A20" s="233"/>
      <c r="B20" s="233"/>
      <c r="C20" s="234"/>
      <c r="D20" s="234"/>
      <c r="E20" s="234"/>
      <c r="F20" s="234"/>
      <c r="G20" s="185"/>
    </row>
    <row r="21" spans="1:7" ht="3" customHeight="1" thickBot="1">
      <c r="C21" s="229"/>
      <c r="D21" s="229"/>
      <c r="E21" s="229"/>
      <c r="F21" s="229"/>
    </row>
    <row r="22" spans="1:7" ht="15" thickBot="1">
      <c r="A22" s="10"/>
      <c r="B22" s="227">
        <v>4</v>
      </c>
      <c r="C22" s="232" t="s">
        <v>179</v>
      </c>
      <c r="D22" s="232"/>
      <c r="E22" s="232"/>
      <c r="F22" s="232"/>
      <c r="G22" s="231" t="s">
        <v>160</v>
      </c>
    </row>
    <row r="23" spans="1:7" ht="15" customHeight="1">
      <c r="B23" s="224"/>
      <c r="C23" s="386" t="s">
        <v>207</v>
      </c>
      <c r="D23" s="386"/>
      <c r="E23" s="386"/>
      <c r="F23" s="230"/>
      <c r="G23" s="226"/>
    </row>
    <row r="24" spans="1:7" ht="3" customHeight="1">
      <c r="C24" s="387"/>
      <c r="D24" s="387"/>
      <c r="E24" s="387"/>
    </row>
    <row r="25" spans="1:7" ht="3" customHeight="1" thickBot="1">
      <c r="C25" s="229"/>
      <c r="D25" s="229"/>
      <c r="E25" s="229"/>
      <c r="F25" s="229"/>
    </row>
    <row r="26" spans="1:7" ht="15" thickBot="1">
      <c r="A26" s="10"/>
      <c r="B26" s="227">
        <v>5</v>
      </c>
      <c r="C26" s="232" t="s">
        <v>253</v>
      </c>
      <c r="D26" s="232"/>
      <c r="E26" s="232"/>
      <c r="F26" s="232"/>
      <c r="G26" s="231" t="s">
        <v>160</v>
      </c>
    </row>
    <row r="27" spans="1:7" ht="15" customHeight="1">
      <c r="B27" s="224"/>
      <c r="C27" s="386" t="s">
        <v>254</v>
      </c>
      <c r="D27" s="386"/>
      <c r="E27" s="386"/>
      <c r="F27" s="230"/>
      <c r="G27" s="226"/>
    </row>
    <row r="28" spans="1:7" ht="3" customHeight="1">
      <c r="C28" s="387"/>
      <c r="D28" s="387"/>
      <c r="E28" s="387"/>
    </row>
    <row r="29" spans="1:7" s="229" customFormat="1">
      <c r="A29" s="226"/>
      <c r="B29" s="226"/>
      <c r="C29" s="235" t="s">
        <v>180</v>
      </c>
      <c r="D29" s="236"/>
    </row>
    <row r="30" spans="1:7" s="229" customFormat="1" ht="13">
      <c r="A30" s="226"/>
      <c r="B30" s="226"/>
      <c r="C30" s="237" t="s">
        <v>181</v>
      </c>
      <c r="D30" s="236"/>
    </row>
    <row r="31" spans="1:7" s="229" customFormat="1" ht="13">
      <c r="A31" s="226"/>
      <c r="B31" s="226"/>
      <c r="C31" s="238" t="s">
        <v>182</v>
      </c>
      <c r="D31" s="236"/>
    </row>
    <row r="32" spans="1:7" s="229" customFormat="1" ht="13" customHeight="1">
      <c r="A32" s="226"/>
      <c r="B32" s="226"/>
      <c r="C32" s="238" t="s">
        <v>252</v>
      </c>
      <c r="D32" s="236"/>
    </row>
    <row r="45" spans="3:6">
      <c r="C45" s="229"/>
      <c r="D45" s="229"/>
      <c r="E45" s="229"/>
      <c r="F45" s="229"/>
    </row>
    <row r="46" spans="3:6">
      <c r="C46" s="229"/>
      <c r="D46" s="229"/>
      <c r="E46" s="229"/>
      <c r="F46" s="229"/>
    </row>
    <row r="47" spans="3:6">
      <c r="C47" s="229"/>
      <c r="D47" s="229"/>
      <c r="E47" s="229"/>
      <c r="F47" s="229"/>
    </row>
    <row r="48" spans="3:6">
      <c r="C48" s="229"/>
      <c r="D48" s="229"/>
      <c r="E48" s="229"/>
      <c r="F48" s="229"/>
    </row>
  </sheetData>
  <mergeCells count="14">
    <mergeCell ref="C12:E12"/>
    <mergeCell ref="C3:E3"/>
    <mergeCell ref="C6:E6"/>
    <mergeCell ref="C7:E7"/>
    <mergeCell ref="C8:E8"/>
    <mergeCell ref="C11:E11"/>
    <mergeCell ref="C27:E27"/>
    <mergeCell ref="C28:E28"/>
    <mergeCell ref="C19:E19"/>
    <mergeCell ref="C13:E13"/>
    <mergeCell ref="C17:E17"/>
    <mergeCell ref="C18:E18"/>
    <mergeCell ref="C23:E23"/>
    <mergeCell ref="C24:E24"/>
  </mergeCells>
  <conditionalFormatting sqref="D29:D32">
    <cfRule type="expression" dxfId="4" priority="1">
      <formula>IF(EffectSize_YesNo="No",1,0)</formula>
    </cfRule>
  </conditionalFormatting>
  <conditionalFormatting sqref="D32">
    <cfRule type="expression" dxfId="3" priority="2">
      <formula>IF(Control_Cost_YesNo="No",1,0)</formula>
    </cfRule>
  </conditionalFormatting>
  <dataValidations count="11">
    <dataValidation allowBlank="1" showInputMessage="1" showErrorMessage="1" prompt="Enter the exchange rate in the format: XX USD/1 unit of local currency" sqref="D65559 IZ65559 SV65559 ACR65559 AMN65559 AWJ65559 BGF65559 BQB65559 BZX65559 CJT65559 CTP65559 DDL65559 DNH65559 DXD65559 EGZ65559 EQV65559 FAR65559 FKN65559 FUJ65559 GEF65559 GOB65559 GXX65559 HHT65559 HRP65559 IBL65559 ILH65559 IVD65559 JEZ65559 JOV65559 JYR65559 KIN65559 KSJ65559 LCF65559 LMB65559 LVX65559 MFT65559 MPP65559 MZL65559 NJH65559 NTD65559 OCZ65559 OMV65559 OWR65559 PGN65559 PQJ65559 QAF65559 QKB65559 QTX65559 RDT65559 RNP65559 RXL65559 SHH65559 SRD65559 TAZ65559 TKV65559 TUR65559 UEN65559 UOJ65559 UYF65559 VIB65559 VRX65559 WBT65559 WLP65559 WVL65559 D131095 IZ131095 SV131095 ACR131095 AMN131095 AWJ131095 BGF131095 BQB131095 BZX131095 CJT131095 CTP131095 DDL131095 DNH131095 DXD131095 EGZ131095 EQV131095 FAR131095 FKN131095 FUJ131095 GEF131095 GOB131095 GXX131095 HHT131095 HRP131095 IBL131095 ILH131095 IVD131095 JEZ131095 JOV131095 JYR131095 KIN131095 KSJ131095 LCF131095 LMB131095 LVX131095 MFT131095 MPP131095 MZL131095 NJH131095 NTD131095 OCZ131095 OMV131095 OWR131095 PGN131095 PQJ131095 QAF131095 QKB131095 QTX131095 RDT131095 RNP131095 RXL131095 SHH131095 SRD131095 TAZ131095 TKV131095 TUR131095 UEN131095 UOJ131095 UYF131095 VIB131095 VRX131095 WBT131095 WLP131095 WVL131095 D196631 IZ196631 SV196631 ACR196631 AMN196631 AWJ196631 BGF196631 BQB196631 BZX196631 CJT196631 CTP196631 DDL196631 DNH196631 DXD196631 EGZ196631 EQV196631 FAR196631 FKN196631 FUJ196631 GEF196631 GOB196631 GXX196631 HHT196631 HRP196631 IBL196631 ILH196631 IVD196631 JEZ196631 JOV196631 JYR196631 KIN196631 KSJ196631 LCF196631 LMB196631 LVX196631 MFT196631 MPP196631 MZL196631 NJH196631 NTD196631 OCZ196631 OMV196631 OWR196631 PGN196631 PQJ196631 QAF196631 QKB196631 QTX196631 RDT196631 RNP196631 RXL196631 SHH196631 SRD196631 TAZ196631 TKV196631 TUR196631 UEN196631 UOJ196631 UYF196631 VIB196631 VRX196631 WBT196631 WLP196631 WVL196631 D262167 IZ262167 SV262167 ACR262167 AMN262167 AWJ262167 BGF262167 BQB262167 BZX262167 CJT262167 CTP262167 DDL262167 DNH262167 DXD262167 EGZ262167 EQV262167 FAR262167 FKN262167 FUJ262167 GEF262167 GOB262167 GXX262167 HHT262167 HRP262167 IBL262167 ILH262167 IVD262167 JEZ262167 JOV262167 JYR262167 KIN262167 KSJ262167 LCF262167 LMB262167 LVX262167 MFT262167 MPP262167 MZL262167 NJH262167 NTD262167 OCZ262167 OMV262167 OWR262167 PGN262167 PQJ262167 QAF262167 QKB262167 QTX262167 RDT262167 RNP262167 RXL262167 SHH262167 SRD262167 TAZ262167 TKV262167 TUR262167 UEN262167 UOJ262167 UYF262167 VIB262167 VRX262167 WBT262167 WLP262167 WVL262167 D327703 IZ327703 SV327703 ACR327703 AMN327703 AWJ327703 BGF327703 BQB327703 BZX327703 CJT327703 CTP327703 DDL327703 DNH327703 DXD327703 EGZ327703 EQV327703 FAR327703 FKN327703 FUJ327703 GEF327703 GOB327703 GXX327703 HHT327703 HRP327703 IBL327703 ILH327703 IVD327703 JEZ327703 JOV327703 JYR327703 KIN327703 KSJ327703 LCF327703 LMB327703 LVX327703 MFT327703 MPP327703 MZL327703 NJH327703 NTD327703 OCZ327703 OMV327703 OWR327703 PGN327703 PQJ327703 QAF327703 QKB327703 QTX327703 RDT327703 RNP327703 RXL327703 SHH327703 SRD327703 TAZ327703 TKV327703 TUR327703 UEN327703 UOJ327703 UYF327703 VIB327703 VRX327703 WBT327703 WLP327703 WVL327703 D393239 IZ393239 SV393239 ACR393239 AMN393239 AWJ393239 BGF393239 BQB393239 BZX393239 CJT393239 CTP393239 DDL393239 DNH393239 DXD393239 EGZ393239 EQV393239 FAR393239 FKN393239 FUJ393239 GEF393239 GOB393239 GXX393239 HHT393239 HRP393239 IBL393239 ILH393239 IVD393239 JEZ393239 JOV393239 JYR393239 KIN393239 KSJ393239 LCF393239 LMB393239 LVX393239 MFT393239 MPP393239 MZL393239 NJH393239 NTD393239 OCZ393239 OMV393239 OWR393239 PGN393239 PQJ393239 QAF393239 QKB393239 QTX393239 RDT393239 RNP393239 RXL393239 SHH393239 SRD393239 TAZ393239 TKV393239 TUR393239 UEN393239 UOJ393239 UYF393239 VIB393239 VRX393239 WBT393239 WLP393239 WVL393239 D458775 IZ458775 SV458775 ACR458775 AMN458775 AWJ458775 BGF458775 BQB458775 BZX458775 CJT458775 CTP458775 DDL458775 DNH458775 DXD458775 EGZ458775 EQV458775 FAR458775 FKN458775 FUJ458775 GEF458775 GOB458775 GXX458775 HHT458775 HRP458775 IBL458775 ILH458775 IVD458775 JEZ458775 JOV458775 JYR458775 KIN458775 KSJ458775 LCF458775 LMB458775 LVX458775 MFT458775 MPP458775 MZL458775 NJH458775 NTD458775 OCZ458775 OMV458775 OWR458775 PGN458775 PQJ458775 QAF458775 QKB458775 QTX458775 RDT458775 RNP458775 RXL458775 SHH458775 SRD458775 TAZ458775 TKV458775 TUR458775 UEN458775 UOJ458775 UYF458775 VIB458775 VRX458775 WBT458775 WLP458775 WVL458775 D524311 IZ524311 SV524311 ACR524311 AMN524311 AWJ524311 BGF524311 BQB524311 BZX524311 CJT524311 CTP524311 DDL524311 DNH524311 DXD524311 EGZ524311 EQV524311 FAR524311 FKN524311 FUJ524311 GEF524311 GOB524311 GXX524311 HHT524311 HRP524311 IBL524311 ILH524311 IVD524311 JEZ524311 JOV524311 JYR524311 KIN524311 KSJ524311 LCF524311 LMB524311 LVX524311 MFT524311 MPP524311 MZL524311 NJH524311 NTD524311 OCZ524311 OMV524311 OWR524311 PGN524311 PQJ524311 QAF524311 QKB524311 QTX524311 RDT524311 RNP524311 RXL524311 SHH524311 SRD524311 TAZ524311 TKV524311 TUR524311 UEN524311 UOJ524311 UYF524311 VIB524311 VRX524311 WBT524311 WLP524311 WVL524311 D589847 IZ589847 SV589847 ACR589847 AMN589847 AWJ589847 BGF589847 BQB589847 BZX589847 CJT589847 CTP589847 DDL589847 DNH589847 DXD589847 EGZ589847 EQV589847 FAR589847 FKN589847 FUJ589847 GEF589847 GOB589847 GXX589847 HHT589847 HRP589847 IBL589847 ILH589847 IVD589847 JEZ589847 JOV589847 JYR589847 KIN589847 KSJ589847 LCF589847 LMB589847 LVX589847 MFT589847 MPP589847 MZL589847 NJH589847 NTD589847 OCZ589847 OMV589847 OWR589847 PGN589847 PQJ589847 QAF589847 QKB589847 QTX589847 RDT589847 RNP589847 RXL589847 SHH589847 SRD589847 TAZ589847 TKV589847 TUR589847 UEN589847 UOJ589847 UYF589847 VIB589847 VRX589847 WBT589847 WLP589847 WVL589847 D655383 IZ655383 SV655383 ACR655383 AMN655383 AWJ655383 BGF655383 BQB655383 BZX655383 CJT655383 CTP655383 DDL655383 DNH655383 DXD655383 EGZ655383 EQV655383 FAR655383 FKN655383 FUJ655383 GEF655383 GOB655383 GXX655383 HHT655383 HRP655383 IBL655383 ILH655383 IVD655383 JEZ655383 JOV655383 JYR655383 KIN655383 KSJ655383 LCF655383 LMB655383 LVX655383 MFT655383 MPP655383 MZL655383 NJH655383 NTD655383 OCZ655383 OMV655383 OWR655383 PGN655383 PQJ655383 QAF655383 QKB655383 QTX655383 RDT655383 RNP655383 RXL655383 SHH655383 SRD655383 TAZ655383 TKV655383 TUR655383 UEN655383 UOJ655383 UYF655383 VIB655383 VRX655383 WBT655383 WLP655383 WVL655383 D720919 IZ720919 SV720919 ACR720919 AMN720919 AWJ720919 BGF720919 BQB720919 BZX720919 CJT720919 CTP720919 DDL720919 DNH720919 DXD720919 EGZ720919 EQV720919 FAR720919 FKN720919 FUJ720919 GEF720919 GOB720919 GXX720919 HHT720919 HRP720919 IBL720919 ILH720919 IVD720919 JEZ720919 JOV720919 JYR720919 KIN720919 KSJ720919 LCF720919 LMB720919 LVX720919 MFT720919 MPP720919 MZL720919 NJH720919 NTD720919 OCZ720919 OMV720919 OWR720919 PGN720919 PQJ720919 QAF720919 QKB720919 QTX720919 RDT720919 RNP720919 RXL720919 SHH720919 SRD720919 TAZ720919 TKV720919 TUR720919 UEN720919 UOJ720919 UYF720919 VIB720919 VRX720919 WBT720919 WLP720919 WVL720919 D786455 IZ786455 SV786455 ACR786455 AMN786455 AWJ786455 BGF786455 BQB786455 BZX786455 CJT786455 CTP786455 DDL786455 DNH786455 DXD786455 EGZ786455 EQV786455 FAR786455 FKN786455 FUJ786455 GEF786455 GOB786455 GXX786455 HHT786455 HRP786455 IBL786455 ILH786455 IVD786455 JEZ786455 JOV786455 JYR786455 KIN786455 KSJ786455 LCF786455 LMB786455 LVX786455 MFT786455 MPP786455 MZL786455 NJH786455 NTD786455 OCZ786455 OMV786455 OWR786455 PGN786455 PQJ786455 QAF786455 QKB786455 QTX786455 RDT786455 RNP786455 RXL786455 SHH786455 SRD786455 TAZ786455 TKV786455 TUR786455 UEN786455 UOJ786455 UYF786455 VIB786455 VRX786455 WBT786455 WLP786455 WVL786455 D851991 IZ851991 SV851991 ACR851991 AMN851991 AWJ851991 BGF851991 BQB851991 BZX851991 CJT851991 CTP851991 DDL851991 DNH851991 DXD851991 EGZ851991 EQV851991 FAR851991 FKN851991 FUJ851991 GEF851991 GOB851991 GXX851991 HHT851991 HRP851991 IBL851991 ILH851991 IVD851991 JEZ851991 JOV851991 JYR851991 KIN851991 KSJ851991 LCF851991 LMB851991 LVX851991 MFT851991 MPP851991 MZL851991 NJH851991 NTD851991 OCZ851991 OMV851991 OWR851991 PGN851991 PQJ851991 QAF851991 QKB851991 QTX851991 RDT851991 RNP851991 RXL851991 SHH851991 SRD851991 TAZ851991 TKV851991 TUR851991 UEN851991 UOJ851991 UYF851991 VIB851991 VRX851991 WBT851991 WLP851991 WVL851991 D917527 IZ917527 SV917527 ACR917527 AMN917527 AWJ917527 BGF917527 BQB917527 BZX917527 CJT917527 CTP917527 DDL917527 DNH917527 DXD917527 EGZ917527 EQV917527 FAR917527 FKN917527 FUJ917527 GEF917527 GOB917527 GXX917527 HHT917527 HRP917527 IBL917527 ILH917527 IVD917527 JEZ917527 JOV917527 JYR917527 KIN917527 KSJ917527 LCF917527 LMB917527 LVX917527 MFT917527 MPP917527 MZL917527 NJH917527 NTD917527 OCZ917527 OMV917527 OWR917527 PGN917527 PQJ917527 QAF917527 QKB917527 QTX917527 RDT917527 RNP917527 RXL917527 SHH917527 SRD917527 TAZ917527 TKV917527 TUR917527 UEN917527 UOJ917527 UYF917527 VIB917527 VRX917527 WBT917527 WLP917527 WVL917527 D983063 IZ983063 SV983063 ACR983063 AMN983063 AWJ983063 BGF983063 BQB983063 BZX983063 CJT983063 CTP983063 DDL983063 DNH983063 DXD983063 EGZ983063 EQV983063 FAR983063 FKN983063 FUJ983063 GEF983063 GOB983063 GXX983063 HHT983063 HRP983063 IBL983063 ILH983063 IVD983063 JEZ983063 JOV983063 JYR983063 KIN983063 KSJ983063 LCF983063 LMB983063 LVX983063 MFT983063 MPP983063 MZL983063 NJH983063 NTD983063 OCZ983063 OMV983063 OWR983063 PGN983063 PQJ983063 QAF983063 QKB983063 QTX983063 RDT983063 RNP983063 RXL983063 SHH983063 SRD983063 TAZ983063 TKV983063 TUR983063 UEN983063 UOJ983063 UYF983063 VIB983063 VRX983063 WBT983063 WLP983063 WVL983063" xr:uid="{5F51378E-24BC-B447-9A89-254A8D4D052D}"/>
    <dataValidation allowBlank="1" showInputMessage="1" showErrorMessage="1" prompt="Enter the name or code for the local currency" sqref="C65559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C131095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C196631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C262167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C327703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C393239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C458775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C524311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C589847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C655383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C720919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C786455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C851991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C917527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C983063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WVK983063" xr:uid="{767AB1FE-837E-CE41-A474-D9AA3D474D31}"/>
    <dataValidation type="list" showInputMessage="1" showErrorMessage="1" prompt="Do you have cost information in a currency other than USD?" sqref="G65554 JC65554 SY65554 ACU65554 AMQ65554 AWM65554 BGI65554 BQE65554 CAA65554 CJW65554 CTS65554 DDO65554 DNK65554 DXG65554 EHC65554 EQY65554 FAU65554 FKQ65554 FUM65554 GEI65554 GOE65554 GYA65554 HHW65554 HRS65554 IBO65554 ILK65554 IVG65554 JFC65554 JOY65554 JYU65554 KIQ65554 KSM65554 LCI65554 LME65554 LWA65554 MFW65554 MPS65554 MZO65554 NJK65554 NTG65554 ODC65554 OMY65554 OWU65554 PGQ65554 PQM65554 QAI65554 QKE65554 QUA65554 RDW65554 RNS65554 RXO65554 SHK65554 SRG65554 TBC65554 TKY65554 TUU65554 UEQ65554 UOM65554 UYI65554 VIE65554 VSA65554 WBW65554 WLS65554 WVO65554 G131090 JC131090 SY131090 ACU131090 AMQ131090 AWM131090 BGI131090 BQE131090 CAA131090 CJW131090 CTS131090 DDO131090 DNK131090 DXG131090 EHC131090 EQY131090 FAU131090 FKQ131090 FUM131090 GEI131090 GOE131090 GYA131090 HHW131090 HRS131090 IBO131090 ILK131090 IVG131090 JFC131090 JOY131090 JYU131090 KIQ131090 KSM131090 LCI131090 LME131090 LWA131090 MFW131090 MPS131090 MZO131090 NJK131090 NTG131090 ODC131090 OMY131090 OWU131090 PGQ131090 PQM131090 QAI131090 QKE131090 QUA131090 RDW131090 RNS131090 RXO131090 SHK131090 SRG131090 TBC131090 TKY131090 TUU131090 UEQ131090 UOM131090 UYI131090 VIE131090 VSA131090 WBW131090 WLS131090 WVO131090 G196626 JC196626 SY196626 ACU196626 AMQ196626 AWM196626 BGI196626 BQE196626 CAA196626 CJW196626 CTS196626 DDO196626 DNK196626 DXG196626 EHC196626 EQY196626 FAU196626 FKQ196626 FUM196626 GEI196626 GOE196626 GYA196626 HHW196626 HRS196626 IBO196626 ILK196626 IVG196626 JFC196626 JOY196626 JYU196626 KIQ196626 KSM196626 LCI196626 LME196626 LWA196626 MFW196626 MPS196626 MZO196626 NJK196626 NTG196626 ODC196626 OMY196626 OWU196626 PGQ196626 PQM196626 QAI196626 QKE196626 QUA196626 RDW196626 RNS196626 RXO196626 SHK196626 SRG196626 TBC196626 TKY196626 TUU196626 UEQ196626 UOM196626 UYI196626 VIE196626 VSA196626 WBW196626 WLS196626 WVO196626 G262162 JC262162 SY262162 ACU262162 AMQ262162 AWM262162 BGI262162 BQE262162 CAA262162 CJW262162 CTS262162 DDO262162 DNK262162 DXG262162 EHC262162 EQY262162 FAU262162 FKQ262162 FUM262162 GEI262162 GOE262162 GYA262162 HHW262162 HRS262162 IBO262162 ILK262162 IVG262162 JFC262162 JOY262162 JYU262162 KIQ262162 KSM262162 LCI262162 LME262162 LWA262162 MFW262162 MPS262162 MZO262162 NJK262162 NTG262162 ODC262162 OMY262162 OWU262162 PGQ262162 PQM262162 QAI262162 QKE262162 QUA262162 RDW262162 RNS262162 RXO262162 SHK262162 SRG262162 TBC262162 TKY262162 TUU262162 UEQ262162 UOM262162 UYI262162 VIE262162 VSA262162 WBW262162 WLS262162 WVO262162 G327698 JC327698 SY327698 ACU327698 AMQ327698 AWM327698 BGI327698 BQE327698 CAA327698 CJW327698 CTS327698 DDO327698 DNK327698 DXG327698 EHC327698 EQY327698 FAU327698 FKQ327698 FUM327698 GEI327698 GOE327698 GYA327698 HHW327698 HRS327698 IBO327698 ILK327698 IVG327698 JFC327698 JOY327698 JYU327698 KIQ327698 KSM327698 LCI327698 LME327698 LWA327698 MFW327698 MPS327698 MZO327698 NJK327698 NTG327698 ODC327698 OMY327698 OWU327698 PGQ327698 PQM327698 QAI327698 QKE327698 QUA327698 RDW327698 RNS327698 RXO327698 SHK327698 SRG327698 TBC327698 TKY327698 TUU327698 UEQ327698 UOM327698 UYI327698 VIE327698 VSA327698 WBW327698 WLS327698 WVO327698 G393234 JC393234 SY393234 ACU393234 AMQ393234 AWM393234 BGI393234 BQE393234 CAA393234 CJW393234 CTS393234 DDO393234 DNK393234 DXG393234 EHC393234 EQY393234 FAU393234 FKQ393234 FUM393234 GEI393234 GOE393234 GYA393234 HHW393234 HRS393234 IBO393234 ILK393234 IVG393234 JFC393234 JOY393234 JYU393234 KIQ393234 KSM393234 LCI393234 LME393234 LWA393234 MFW393234 MPS393234 MZO393234 NJK393234 NTG393234 ODC393234 OMY393234 OWU393234 PGQ393234 PQM393234 QAI393234 QKE393234 QUA393234 RDW393234 RNS393234 RXO393234 SHK393234 SRG393234 TBC393234 TKY393234 TUU393234 UEQ393234 UOM393234 UYI393234 VIE393234 VSA393234 WBW393234 WLS393234 WVO393234 G458770 JC458770 SY458770 ACU458770 AMQ458770 AWM458770 BGI458770 BQE458770 CAA458770 CJW458770 CTS458770 DDO458770 DNK458770 DXG458770 EHC458770 EQY458770 FAU458770 FKQ458770 FUM458770 GEI458770 GOE458770 GYA458770 HHW458770 HRS458770 IBO458770 ILK458770 IVG458770 JFC458770 JOY458770 JYU458770 KIQ458770 KSM458770 LCI458770 LME458770 LWA458770 MFW458770 MPS458770 MZO458770 NJK458770 NTG458770 ODC458770 OMY458770 OWU458770 PGQ458770 PQM458770 QAI458770 QKE458770 QUA458770 RDW458770 RNS458770 RXO458770 SHK458770 SRG458770 TBC458770 TKY458770 TUU458770 UEQ458770 UOM458770 UYI458770 VIE458770 VSA458770 WBW458770 WLS458770 WVO458770 G524306 JC524306 SY524306 ACU524306 AMQ524306 AWM524306 BGI524306 BQE524306 CAA524306 CJW524306 CTS524306 DDO524306 DNK524306 DXG524306 EHC524306 EQY524306 FAU524306 FKQ524306 FUM524306 GEI524306 GOE524306 GYA524306 HHW524306 HRS524306 IBO524306 ILK524306 IVG524306 JFC524306 JOY524306 JYU524306 KIQ524306 KSM524306 LCI524306 LME524306 LWA524306 MFW524306 MPS524306 MZO524306 NJK524306 NTG524306 ODC524306 OMY524306 OWU524306 PGQ524306 PQM524306 QAI524306 QKE524306 QUA524306 RDW524306 RNS524306 RXO524306 SHK524306 SRG524306 TBC524306 TKY524306 TUU524306 UEQ524306 UOM524306 UYI524306 VIE524306 VSA524306 WBW524306 WLS524306 WVO524306 G589842 JC589842 SY589842 ACU589842 AMQ589842 AWM589842 BGI589842 BQE589842 CAA589842 CJW589842 CTS589842 DDO589842 DNK589842 DXG589842 EHC589842 EQY589842 FAU589842 FKQ589842 FUM589842 GEI589842 GOE589842 GYA589842 HHW589842 HRS589842 IBO589842 ILK589842 IVG589842 JFC589842 JOY589842 JYU589842 KIQ589842 KSM589842 LCI589842 LME589842 LWA589842 MFW589842 MPS589842 MZO589842 NJK589842 NTG589842 ODC589842 OMY589842 OWU589842 PGQ589842 PQM589842 QAI589842 QKE589842 QUA589842 RDW589842 RNS589842 RXO589842 SHK589842 SRG589842 TBC589842 TKY589842 TUU589842 UEQ589842 UOM589842 UYI589842 VIE589842 VSA589842 WBW589842 WLS589842 WVO589842 G655378 JC655378 SY655378 ACU655378 AMQ655378 AWM655378 BGI655378 BQE655378 CAA655378 CJW655378 CTS655378 DDO655378 DNK655378 DXG655378 EHC655378 EQY655378 FAU655378 FKQ655378 FUM655378 GEI655378 GOE655378 GYA655378 HHW655378 HRS655378 IBO655378 ILK655378 IVG655378 JFC655378 JOY655378 JYU655378 KIQ655378 KSM655378 LCI655378 LME655378 LWA655378 MFW655378 MPS655378 MZO655378 NJK655378 NTG655378 ODC655378 OMY655378 OWU655378 PGQ655378 PQM655378 QAI655378 QKE655378 QUA655378 RDW655378 RNS655378 RXO655378 SHK655378 SRG655378 TBC655378 TKY655378 TUU655378 UEQ655378 UOM655378 UYI655378 VIE655378 VSA655378 WBW655378 WLS655378 WVO655378 G720914 JC720914 SY720914 ACU720914 AMQ720914 AWM720914 BGI720914 BQE720914 CAA720914 CJW720914 CTS720914 DDO720914 DNK720914 DXG720914 EHC720914 EQY720914 FAU720914 FKQ720914 FUM720914 GEI720914 GOE720914 GYA720914 HHW720914 HRS720914 IBO720914 ILK720914 IVG720914 JFC720914 JOY720914 JYU720914 KIQ720914 KSM720914 LCI720914 LME720914 LWA720914 MFW720914 MPS720914 MZO720914 NJK720914 NTG720914 ODC720914 OMY720914 OWU720914 PGQ720914 PQM720914 QAI720914 QKE720914 QUA720914 RDW720914 RNS720914 RXO720914 SHK720914 SRG720914 TBC720914 TKY720914 TUU720914 UEQ720914 UOM720914 UYI720914 VIE720914 VSA720914 WBW720914 WLS720914 WVO720914 G786450 JC786450 SY786450 ACU786450 AMQ786450 AWM786450 BGI786450 BQE786450 CAA786450 CJW786450 CTS786450 DDO786450 DNK786450 DXG786450 EHC786450 EQY786450 FAU786450 FKQ786450 FUM786450 GEI786450 GOE786450 GYA786450 HHW786450 HRS786450 IBO786450 ILK786450 IVG786450 JFC786450 JOY786450 JYU786450 KIQ786450 KSM786450 LCI786450 LME786450 LWA786450 MFW786450 MPS786450 MZO786450 NJK786450 NTG786450 ODC786450 OMY786450 OWU786450 PGQ786450 PQM786450 QAI786450 QKE786450 QUA786450 RDW786450 RNS786450 RXO786450 SHK786450 SRG786450 TBC786450 TKY786450 TUU786450 UEQ786450 UOM786450 UYI786450 VIE786450 VSA786450 WBW786450 WLS786450 WVO786450 G851986 JC851986 SY851986 ACU851986 AMQ851986 AWM851986 BGI851986 BQE851986 CAA851986 CJW851986 CTS851986 DDO851986 DNK851986 DXG851986 EHC851986 EQY851986 FAU851986 FKQ851986 FUM851986 GEI851986 GOE851986 GYA851986 HHW851986 HRS851986 IBO851986 ILK851986 IVG851986 JFC851986 JOY851986 JYU851986 KIQ851986 KSM851986 LCI851986 LME851986 LWA851986 MFW851986 MPS851986 MZO851986 NJK851986 NTG851986 ODC851986 OMY851986 OWU851986 PGQ851986 PQM851986 QAI851986 QKE851986 QUA851986 RDW851986 RNS851986 RXO851986 SHK851986 SRG851986 TBC851986 TKY851986 TUU851986 UEQ851986 UOM851986 UYI851986 VIE851986 VSA851986 WBW851986 WLS851986 WVO851986 G917522 JC917522 SY917522 ACU917522 AMQ917522 AWM917522 BGI917522 BQE917522 CAA917522 CJW917522 CTS917522 DDO917522 DNK917522 DXG917522 EHC917522 EQY917522 FAU917522 FKQ917522 FUM917522 GEI917522 GOE917522 GYA917522 HHW917522 HRS917522 IBO917522 ILK917522 IVG917522 JFC917522 JOY917522 JYU917522 KIQ917522 KSM917522 LCI917522 LME917522 LWA917522 MFW917522 MPS917522 MZO917522 NJK917522 NTG917522 ODC917522 OMY917522 OWU917522 PGQ917522 PQM917522 QAI917522 QKE917522 QUA917522 RDW917522 RNS917522 RXO917522 SHK917522 SRG917522 TBC917522 TKY917522 TUU917522 UEQ917522 UOM917522 UYI917522 VIE917522 VSA917522 WBW917522 WLS917522 WVO917522 G983058 JC983058 SY983058 ACU983058 AMQ983058 AWM983058 BGI983058 BQE983058 CAA983058 CJW983058 CTS983058 DDO983058 DNK983058 DXG983058 EHC983058 EQY983058 FAU983058 FKQ983058 FUM983058 GEI983058 GOE983058 GYA983058 HHW983058 HRS983058 IBO983058 ILK983058 IVG983058 JFC983058 JOY983058 JYU983058 KIQ983058 KSM983058 LCI983058 LME983058 LWA983058 MFW983058 MPS983058 MZO983058 NJK983058 NTG983058 ODC983058 OMY983058 OWU983058 PGQ983058 PQM983058 QAI983058 QKE983058 QUA983058 RDW983058 RNS983058 RXO983058 SHK983058 SRG983058 TBC983058 TKY983058 TUU983058 UEQ983058 UOM983058 UYI983058 VIE983058 VSA983058 WBW983058 WLS983058 WVO983058" xr:uid="{DEB3882B-187C-E94E-AF58-4D5EAFEBE53B}">
      <formula1>"Yes,No"</formula1>
    </dataValidation>
    <dataValidation type="list" showInputMessage="1" showErrorMessage="1" prompt="Were there any costs incurred to oversee or measure the progress of participants or staff?" sqref="G65549 JC65549 SY65549 ACU65549 AMQ65549 AWM65549 BGI65549 BQE65549 CAA65549 CJW65549 CTS65549 DDO65549 DNK65549 DXG65549 EHC65549 EQY65549 FAU65549 FKQ65549 FUM65549 GEI65549 GOE65549 GYA65549 HHW65549 HRS65549 IBO65549 ILK65549 IVG65549 JFC65549 JOY65549 JYU65549 KIQ65549 KSM65549 LCI65549 LME65549 LWA65549 MFW65549 MPS65549 MZO65549 NJK65549 NTG65549 ODC65549 OMY65549 OWU65549 PGQ65549 PQM65549 QAI65549 QKE65549 QUA65549 RDW65549 RNS65549 RXO65549 SHK65549 SRG65549 TBC65549 TKY65549 TUU65549 UEQ65549 UOM65549 UYI65549 VIE65549 VSA65549 WBW65549 WLS65549 WVO65549 G131085 JC131085 SY131085 ACU131085 AMQ131085 AWM131085 BGI131085 BQE131085 CAA131085 CJW131085 CTS131085 DDO131085 DNK131085 DXG131085 EHC131085 EQY131085 FAU131085 FKQ131085 FUM131085 GEI131085 GOE131085 GYA131085 HHW131085 HRS131085 IBO131085 ILK131085 IVG131085 JFC131085 JOY131085 JYU131085 KIQ131085 KSM131085 LCI131085 LME131085 LWA131085 MFW131085 MPS131085 MZO131085 NJK131085 NTG131085 ODC131085 OMY131085 OWU131085 PGQ131085 PQM131085 QAI131085 QKE131085 QUA131085 RDW131085 RNS131085 RXO131085 SHK131085 SRG131085 TBC131085 TKY131085 TUU131085 UEQ131085 UOM131085 UYI131085 VIE131085 VSA131085 WBW131085 WLS131085 WVO131085 G196621 JC196621 SY196621 ACU196621 AMQ196621 AWM196621 BGI196621 BQE196621 CAA196621 CJW196621 CTS196621 DDO196621 DNK196621 DXG196621 EHC196621 EQY196621 FAU196621 FKQ196621 FUM196621 GEI196621 GOE196621 GYA196621 HHW196621 HRS196621 IBO196621 ILK196621 IVG196621 JFC196621 JOY196621 JYU196621 KIQ196621 KSM196621 LCI196621 LME196621 LWA196621 MFW196621 MPS196621 MZO196621 NJK196621 NTG196621 ODC196621 OMY196621 OWU196621 PGQ196621 PQM196621 QAI196621 QKE196621 QUA196621 RDW196621 RNS196621 RXO196621 SHK196621 SRG196621 TBC196621 TKY196621 TUU196621 UEQ196621 UOM196621 UYI196621 VIE196621 VSA196621 WBW196621 WLS196621 WVO196621 G262157 JC262157 SY262157 ACU262157 AMQ262157 AWM262157 BGI262157 BQE262157 CAA262157 CJW262157 CTS262157 DDO262157 DNK262157 DXG262157 EHC262157 EQY262157 FAU262157 FKQ262157 FUM262157 GEI262157 GOE262157 GYA262157 HHW262157 HRS262157 IBO262157 ILK262157 IVG262157 JFC262157 JOY262157 JYU262157 KIQ262157 KSM262157 LCI262157 LME262157 LWA262157 MFW262157 MPS262157 MZO262157 NJK262157 NTG262157 ODC262157 OMY262157 OWU262157 PGQ262157 PQM262157 QAI262157 QKE262157 QUA262157 RDW262157 RNS262157 RXO262157 SHK262157 SRG262157 TBC262157 TKY262157 TUU262157 UEQ262157 UOM262157 UYI262157 VIE262157 VSA262157 WBW262157 WLS262157 WVO262157 G327693 JC327693 SY327693 ACU327693 AMQ327693 AWM327693 BGI327693 BQE327693 CAA327693 CJW327693 CTS327693 DDO327693 DNK327693 DXG327693 EHC327693 EQY327693 FAU327693 FKQ327693 FUM327693 GEI327693 GOE327693 GYA327693 HHW327693 HRS327693 IBO327693 ILK327693 IVG327693 JFC327693 JOY327693 JYU327693 KIQ327693 KSM327693 LCI327693 LME327693 LWA327693 MFW327693 MPS327693 MZO327693 NJK327693 NTG327693 ODC327693 OMY327693 OWU327693 PGQ327693 PQM327693 QAI327693 QKE327693 QUA327693 RDW327693 RNS327693 RXO327693 SHK327693 SRG327693 TBC327693 TKY327693 TUU327693 UEQ327693 UOM327693 UYI327693 VIE327693 VSA327693 WBW327693 WLS327693 WVO327693 G393229 JC393229 SY393229 ACU393229 AMQ393229 AWM393229 BGI393229 BQE393229 CAA393229 CJW393229 CTS393229 DDO393229 DNK393229 DXG393229 EHC393229 EQY393229 FAU393229 FKQ393229 FUM393229 GEI393229 GOE393229 GYA393229 HHW393229 HRS393229 IBO393229 ILK393229 IVG393229 JFC393229 JOY393229 JYU393229 KIQ393229 KSM393229 LCI393229 LME393229 LWA393229 MFW393229 MPS393229 MZO393229 NJK393229 NTG393229 ODC393229 OMY393229 OWU393229 PGQ393229 PQM393229 QAI393229 QKE393229 QUA393229 RDW393229 RNS393229 RXO393229 SHK393229 SRG393229 TBC393229 TKY393229 TUU393229 UEQ393229 UOM393229 UYI393229 VIE393229 VSA393229 WBW393229 WLS393229 WVO393229 G458765 JC458765 SY458765 ACU458765 AMQ458765 AWM458765 BGI458765 BQE458765 CAA458765 CJW458765 CTS458765 DDO458765 DNK458765 DXG458765 EHC458765 EQY458765 FAU458765 FKQ458765 FUM458765 GEI458765 GOE458765 GYA458765 HHW458765 HRS458765 IBO458765 ILK458765 IVG458765 JFC458765 JOY458765 JYU458765 KIQ458765 KSM458765 LCI458765 LME458765 LWA458765 MFW458765 MPS458765 MZO458765 NJK458765 NTG458765 ODC458765 OMY458765 OWU458765 PGQ458765 PQM458765 QAI458765 QKE458765 QUA458765 RDW458765 RNS458765 RXO458765 SHK458765 SRG458765 TBC458765 TKY458765 TUU458765 UEQ458765 UOM458765 UYI458765 VIE458765 VSA458765 WBW458765 WLS458765 WVO458765 G524301 JC524301 SY524301 ACU524301 AMQ524301 AWM524301 BGI524301 BQE524301 CAA524301 CJW524301 CTS524301 DDO524301 DNK524301 DXG524301 EHC524301 EQY524301 FAU524301 FKQ524301 FUM524301 GEI524301 GOE524301 GYA524301 HHW524301 HRS524301 IBO524301 ILK524301 IVG524301 JFC524301 JOY524301 JYU524301 KIQ524301 KSM524301 LCI524301 LME524301 LWA524301 MFW524301 MPS524301 MZO524301 NJK524301 NTG524301 ODC524301 OMY524301 OWU524301 PGQ524301 PQM524301 QAI524301 QKE524301 QUA524301 RDW524301 RNS524301 RXO524301 SHK524301 SRG524301 TBC524301 TKY524301 TUU524301 UEQ524301 UOM524301 UYI524301 VIE524301 VSA524301 WBW524301 WLS524301 WVO524301 G589837 JC589837 SY589837 ACU589837 AMQ589837 AWM589837 BGI589837 BQE589837 CAA589837 CJW589837 CTS589837 DDO589837 DNK589837 DXG589837 EHC589837 EQY589837 FAU589837 FKQ589837 FUM589837 GEI589837 GOE589837 GYA589837 HHW589837 HRS589837 IBO589837 ILK589837 IVG589837 JFC589837 JOY589837 JYU589837 KIQ589837 KSM589837 LCI589837 LME589837 LWA589837 MFW589837 MPS589837 MZO589837 NJK589837 NTG589837 ODC589837 OMY589837 OWU589837 PGQ589837 PQM589837 QAI589837 QKE589837 QUA589837 RDW589837 RNS589837 RXO589837 SHK589837 SRG589837 TBC589837 TKY589837 TUU589837 UEQ589837 UOM589837 UYI589837 VIE589837 VSA589837 WBW589837 WLS589837 WVO589837 G655373 JC655373 SY655373 ACU655373 AMQ655373 AWM655373 BGI655373 BQE655373 CAA655373 CJW655373 CTS655373 DDO655373 DNK655373 DXG655373 EHC655373 EQY655373 FAU655373 FKQ655373 FUM655373 GEI655373 GOE655373 GYA655373 HHW655373 HRS655373 IBO655373 ILK655373 IVG655373 JFC655373 JOY655373 JYU655373 KIQ655373 KSM655373 LCI655373 LME655373 LWA655373 MFW655373 MPS655373 MZO655373 NJK655373 NTG655373 ODC655373 OMY655373 OWU655373 PGQ655373 PQM655373 QAI655373 QKE655373 QUA655373 RDW655373 RNS655373 RXO655373 SHK655373 SRG655373 TBC655373 TKY655373 TUU655373 UEQ655373 UOM655373 UYI655373 VIE655373 VSA655373 WBW655373 WLS655373 WVO655373 G720909 JC720909 SY720909 ACU720909 AMQ720909 AWM720909 BGI720909 BQE720909 CAA720909 CJW720909 CTS720909 DDO720909 DNK720909 DXG720909 EHC720909 EQY720909 FAU720909 FKQ720909 FUM720909 GEI720909 GOE720909 GYA720909 HHW720909 HRS720909 IBO720909 ILK720909 IVG720909 JFC720909 JOY720909 JYU720909 KIQ720909 KSM720909 LCI720909 LME720909 LWA720909 MFW720909 MPS720909 MZO720909 NJK720909 NTG720909 ODC720909 OMY720909 OWU720909 PGQ720909 PQM720909 QAI720909 QKE720909 QUA720909 RDW720909 RNS720909 RXO720909 SHK720909 SRG720909 TBC720909 TKY720909 TUU720909 UEQ720909 UOM720909 UYI720909 VIE720909 VSA720909 WBW720909 WLS720909 WVO720909 G786445 JC786445 SY786445 ACU786445 AMQ786445 AWM786445 BGI786445 BQE786445 CAA786445 CJW786445 CTS786445 DDO786445 DNK786445 DXG786445 EHC786445 EQY786445 FAU786445 FKQ786445 FUM786445 GEI786445 GOE786445 GYA786445 HHW786445 HRS786445 IBO786445 ILK786445 IVG786445 JFC786445 JOY786445 JYU786445 KIQ786445 KSM786445 LCI786445 LME786445 LWA786445 MFW786445 MPS786445 MZO786445 NJK786445 NTG786445 ODC786445 OMY786445 OWU786445 PGQ786445 PQM786445 QAI786445 QKE786445 QUA786445 RDW786445 RNS786445 RXO786445 SHK786445 SRG786445 TBC786445 TKY786445 TUU786445 UEQ786445 UOM786445 UYI786445 VIE786445 VSA786445 WBW786445 WLS786445 WVO786445 G851981 JC851981 SY851981 ACU851981 AMQ851981 AWM851981 BGI851981 BQE851981 CAA851981 CJW851981 CTS851981 DDO851981 DNK851981 DXG851981 EHC851981 EQY851981 FAU851981 FKQ851981 FUM851981 GEI851981 GOE851981 GYA851981 HHW851981 HRS851981 IBO851981 ILK851981 IVG851981 JFC851981 JOY851981 JYU851981 KIQ851981 KSM851981 LCI851981 LME851981 LWA851981 MFW851981 MPS851981 MZO851981 NJK851981 NTG851981 ODC851981 OMY851981 OWU851981 PGQ851981 PQM851981 QAI851981 QKE851981 QUA851981 RDW851981 RNS851981 RXO851981 SHK851981 SRG851981 TBC851981 TKY851981 TUU851981 UEQ851981 UOM851981 UYI851981 VIE851981 VSA851981 WBW851981 WLS851981 WVO851981 G917517 JC917517 SY917517 ACU917517 AMQ917517 AWM917517 BGI917517 BQE917517 CAA917517 CJW917517 CTS917517 DDO917517 DNK917517 DXG917517 EHC917517 EQY917517 FAU917517 FKQ917517 FUM917517 GEI917517 GOE917517 GYA917517 HHW917517 HRS917517 IBO917517 ILK917517 IVG917517 JFC917517 JOY917517 JYU917517 KIQ917517 KSM917517 LCI917517 LME917517 LWA917517 MFW917517 MPS917517 MZO917517 NJK917517 NTG917517 ODC917517 OMY917517 OWU917517 PGQ917517 PQM917517 QAI917517 QKE917517 QUA917517 RDW917517 RNS917517 RXO917517 SHK917517 SRG917517 TBC917517 TKY917517 TUU917517 UEQ917517 UOM917517 UYI917517 VIE917517 VSA917517 WBW917517 WLS917517 WVO917517 G983053 JC983053 SY983053 ACU983053 AMQ983053 AWM983053 BGI983053 BQE983053 CAA983053 CJW983053 CTS983053 DDO983053 DNK983053 DXG983053 EHC983053 EQY983053 FAU983053 FKQ983053 FUM983053 GEI983053 GOE983053 GYA983053 HHW983053 HRS983053 IBO983053 ILK983053 IVG983053 JFC983053 JOY983053 JYU983053 KIQ983053 KSM983053 LCI983053 LME983053 LWA983053 MFW983053 MPS983053 MZO983053 NJK983053 NTG983053 ODC983053 OMY983053 OWU983053 PGQ983053 PQM983053 QAI983053 QKE983053 QUA983053 RDW983053 RNS983053 RXO983053 SHK983053 SRG983053 TBC983053 TKY983053 TUU983053 UEQ983053 UOM983053 UYI983053 VIE983053 VSA983053 WBW983053 WLS983053 WVO983053" xr:uid="{603E57EA-845C-FE47-97FF-0DDBAA442AAD}">
      <formula1>"Yes,No"</formula1>
    </dataValidation>
    <dataValidation type="list" showInputMessage="1" showErrorMessage="1" prompt="Were there any existing programs that were reduced in size or discontinued?" sqref="G65544 JC65544 SY65544 ACU65544 AMQ65544 AWM65544 BGI65544 BQE65544 CAA65544 CJW65544 CTS65544 DDO65544 DNK65544 DXG65544 EHC65544 EQY65544 FAU65544 FKQ65544 FUM65544 GEI65544 GOE65544 GYA65544 HHW65544 HRS65544 IBO65544 ILK65544 IVG65544 JFC65544 JOY65544 JYU65544 KIQ65544 KSM65544 LCI65544 LME65544 LWA65544 MFW65544 MPS65544 MZO65544 NJK65544 NTG65544 ODC65544 OMY65544 OWU65544 PGQ65544 PQM65544 QAI65544 QKE65544 QUA65544 RDW65544 RNS65544 RXO65544 SHK65544 SRG65544 TBC65544 TKY65544 TUU65544 UEQ65544 UOM65544 UYI65544 VIE65544 VSA65544 WBW65544 WLS65544 WVO65544 G131080 JC131080 SY131080 ACU131080 AMQ131080 AWM131080 BGI131080 BQE131080 CAA131080 CJW131080 CTS131080 DDO131080 DNK131080 DXG131080 EHC131080 EQY131080 FAU131080 FKQ131080 FUM131080 GEI131080 GOE131080 GYA131080 HHW131080 HRS131080 IBO131080 ILK131080 IVG131080 JFC131080 JOY131080 JYU131080 KIQ131080 KSM131080 LCI131080 LME131080 LWA131080 MFW131080 MPS131080 MZO131080 NJK131080 NTG131080 ODC131080 OMY131080 OWU131080 PGQ131080 PQM131080 QAI131080 QKE131080 QUA131080 RDW131080 RNS131080 RXO131080 SHK131080 SRG131080 TBC131080 TKY131080 TUU131080 UEQ131080 UOM131080 UYI131080 VIE131080 VSA131080 WBW131080 WLS131080 WVO131080 G196616 JC196616 SY196616 ACU196616 AMQ196616 AWM196616 BGI196616 BQE196616 CAA196616 CJW196616 CTS196616 DDO196616 DNK196616 DXG196616 EHC196616 EQY196616 FAU196616 FKQ196616 FUM196616 GEI196616 GOE196616 GYA196616 HHW196616 HRS196616 IBO196616 ILK196616 IVG196616 JFC196616 JOY196616 JYU196616 KIQ196616 KSM196616 LCI196616 LME196616 LWA196616 MFW196616 MPS196616 MZO196616 NJK196616 NTG196616 ODC196616 OMY196616 OWU196616 PGQ196616 PQM196616 QAI196616 QKE196616 QUA196616 RDW196616 RNS196616 RXO196616 SHK196616 SRG196616 TBC196616 TKY196616 TUU196616 UEQ196616 UOM196616 UYI196616 VIE196616 VSA196616 WBW196616 WLS196616 WVO196616 G262152 JC262152 SY262152 ACU262152 AMQ262152 AWM262152 BGI262152 BQE262152 CAA262152 CJW262152 CTS262152 DDO262152 DNK262152 DXG262152 EHC262152 EQY262152 FAU262152 FKQ262152 FUM262152 GEI262152 GOE262152 GYA262152 HHW262152 HRS262152 IBO262152 ILK262152 IVG262152 JFC262152 JOY262152 JYU262152 KIQ262152 KSM262152 LCI262152 LME262152 LWA262152 MFW262152 MPS262152 MZO262152 NJK262152 NTG262152 ODC262152 OMY262152 OWU262152 PGQ262152 PQM262152 QAI262152 QKE262152 QUA262152 RDW262152 RNS262152 RXO262152 SHK262152 SRG262152 TBC262152 TKY262152 TUU262152 UEQ262152 UOM262152 UYI262152 VIE262152 VSA262152 WBW262152 WLS262152 WVO262152 G327688 JC327688 SY327688 ACU327688 AMQ327688 AWM327688 BGI327688 BQE327688 CAA327688 CJW327688 CTS327688 DDO327688 DNK327688 DXG327688 EHC327688 EQY327688 FAU327688 FKQ327688 FUM327688 GEI327688 GOE327688 GYA327688 HHW327688 HRS327688 IBO327688 ILK327688 IVG327688 JFC327688 JOY327688 JYU327688 KIQ327688 KSM327688 LCI327688 LME327688 LWA327688 MFW327688 MPS327688 MZO327688 NJK327688 NTG327688 ODC327688 OMY327688 OWU327688 PGQ327688 PQM327688 QAI327688 QKE327688 QUA327688 RDW327688 RNS327688 RXO327688 SHK327688 SRG327688 TBC327688 TKY327688 TUU327688 UEQ327688 UOM327688 UYI327688 VIE327688 VSA327688 WBW327688 WLS327688 WVO327688 G393224 JC393224 SY393224 ACU393224 AMQ393224 AWM393224 BGI393224 BQE393224 CAA393224 CJW393224 CTS393224 DDO393224 DNK393224 DXG393224 EHC393224 EQY393224 FAU393224 FKQ393224 FUM393224 GEI393224 GOE393224 GYA393224 HHW393224 HRS393224 IBO393224 ILK393224 IVG393224 JFC393224 JOY393224 JYU393224 KIQ393224 KSM393224 LCI393224 LME393224 LWA393224 MFW393224 MPS393224 MZO393224 NJK393224 NTG393224 ODC393224 OMY393224 OWU393224 PGQ393224 PQM393224 QAI393224 QKE393224 QUA393224 RDW393224 RNS393224 RXO393224 SHK393224 SRG393224 TBC393224 TKY393224 TUU393224 UEQ393224 UOM393224 UYI393224 VIE393224 VSA393224 WBW393224 WLS393224 WVO393224 G458760 JC458760 SY458760 ACU458760 AMQ458760 AWM458760 BGI458760 BQE458760 CAA458760 CJW458760 CTS458760 DDO458760 DNK458760 DXG458760 EHC458760 EQY458760 FAU458760 FKQ458760 FUM458760 GEI458760 GOE458760 GYA458760 HHW458760 HRS458760 IBO458760 ILK458760 IVG458760 JFC458760 JOY458760 JYU458760 KIQ458760 KSM458760 LCI458760 LME458760 LWA458760 MFW458760 MPS458760 MZO458760 NJK458760 NTG458760 ODC458760 OMY458760 OWU458760 PGQ458760 PQM458760 QAI458760 QKE458760 QUA458760 RDW458760 RNS458760 RXO458760 SHK458760 SRG458760 TBC458760 TKY458760 TUU458760 UEQ458760 UOM458760 UYI458760 VIE458760 VSA458760 WBW458760 WLS458760 WVO458760 G524296 JC524296 SY524296 ACU524296 AMQ524296 AWM524296 BGI524296 BQE524296 CAA524296 CJW524296 CTS524296 DDO524296 DNK524296 DXG524296 EHC524296 EQY524296 FAU524296 FKQ524296 FUM524296 GEI524296 GOE524296 GYA524296 HHW524296 HRS524296 IBO524296 ILK524296 IVG524296 JFC524296 JOY524296 JYU524296 KIQ524296 KSM524296 LCI524296 LME524296 LWA524296 MFW524296 MPS524296 MZO524296 NJK524296 NTG524296 ODC524296 OMY524296 OWU524296 PGQ524296 PQM524296 QAI524296 QKE524296 QUA524296 RDW524296 RNS524296 RXO524296 SHK524296 SRG524296 TBC524296 TKY524296 TUU524296 UEQ524296 UOM524296 UYI524296 VIE524296 VSA524296 WBW524296 WLS524296 WVO524296 G589832 JC589832 SY589832 ACU589832 AMQ589832 AWM589832 BGI589832 BQE589832 CAA589832 CJW589832 CTS589832 DDO589832 DNK589832 DXG589832 EHC589832 EQY589832 FAU589832 FKQ589832 FUM589832 GEI589832 GOE589832 GYA589832 HHW589832 HRS589832 IBO589832 ILK589832 IVG589832 JFC589832 JOY589832 JYU589832 KIQ589832 KSM589832 LCI589832 LME589832 LWA589832 MFW589832 MPS589832 MZO589832 NJK589832 NTG589832 ODC589832 OMY589832 OWU589832 PGQ589832 PQM589832 QAI589832 QKE589832 QUA589832 RDW589832 RNS589832 RXO589832 SHK589832 SRG589832 TBC589832 TKY589832 TUU589832 UEQ589832 UOM589832 UYI589832 VIE589832 VSA589832 WBW589832 WLS589832 WVO589832 G655368 JC655368 SY655368 ACU655368 AMQ655368 AWM655368 BGI655368 BQE655368 CAA655368 CJW655368 CTS655368 DDO655368 DNK655368 DXG655368 EHC655368 EQY655368 FAU655368 FKQ655368 FUM655368 GEI655368 GOE655368 GYA655368 HHW655368 HRS655368 IBO655368 ILK655368 IVG655368 JFC655368 JOY655368 JYU655368 KIQ655368 KSM655368 LCI655368 LME655368 LWA655368 MFW655368 MPS655368 MZO655368 NJK655368 NTG655368 ODC655368 OMY655368 OWU655368 PGQ655368 PQM655368 QAI655368 QKE655368 QUA655368 RDW655368 RNS655368 RXO655368 SHK655368 SRG655368 TBC655368 TKY655368 TUU655368 UEQ655368 UOM655368 UYI655368 VIE655368 VSA655368 WBW655368 WLS655368 WVO655368 G720904 JC720904 SY720904 ACU720904 AMQ720904 AWM720904 BGI720904 BQE720904 CAA720904 CJW720904 CTS720904 DDO720904 DNK720904 DXG720904 EHC720904 EQY720904 FAU720904 FKQ720904 FUM720904 GEI720904 GOE720904 GYA720904 HHW720904 HRS720904 IBO720904 ILK720904 IVG720904 JFC720904 JOY720904 JYU720904 KIQ720904 KSM720904 LCI720904 LME720904 LWA720904 MFW720904 MPS720904 MZO720904 NJK720904 NTG720904 ODC720904 OMY720904 OWU720904 PGQ720904 PQM720904 QAI720904 QKE720904 QUA720904 RDW720904 RNS720904 RXO720904 SHK720904 SRG720904 TBC720904 TKY720904 TUU720904 UEQ720904 UOM720904 UYI720904 VIE720904 VSA720904 WBW720904 WLS720904 WVO720904 G786440 JC786440 SY786440 ACU786440 AMQ786440 AWM786440 BGI786440 BQE786440 CAA786440 CJW786440 CTS786440 DDO786440 DNK786440 DXG786440 EHC786440 EQY786440 FAU786440 FKQ786440 FUM786440 GEI786440 GOE786440 GYA786440 HHW786440 HRS786440 IBO786440 ILK786440 IVG786440 JFC786440 JOY786440 JYU786440 KIQ786440 KSM786440 LCI786440 LME786440 LWA786440 MFW786440 MPS786440 MZO786440 NJK786440 NTG786440 ODC786440 OMY786440 OWU786440 PGQ786440 PQM786440 QAI786440 QKE786440 QUA786440 RDW786440 RNS786440 RXO786440 SHK786440 SRG786440 TBC786440 TKY786440 TUU786440 UEQ786440 UOM786440 UYI786440 VIE786440 VSA786440 WBW786440 WLS786440 WVO786440 G851976 JC851976 SY851976 ACU851976 AMQ851976 AWM851976 BGI851976 BQE851976 CAA851976 CJW851976 CTS851976 DDO851976 DNK851976 DXG851976 EHC851976 EQY851976 FAU851976 FKQ851976 FUM851976 GEI851976 GOE851976 GYA851976 HHW851976 HRS851976 IBO851976 ILK851976 IVG851976 JFC851976 JOY851976 JYU851976 KIQ851976 KSM851976 LCI851976 LME851976 LWA851976 MFW851976 MPS851976 MZO851976 NJK851976 NTG851976 ODC851976 OMY851976 OWU851976 PGQ851976 PQM851976 QAI851976 QKE851976 QUA851976 RDW851976 RNS851976 RXO851976 SHK851976 SRG851976 TBC851976 TKY851976 TUU851976 UEQ851976 UOM851976 UYI851976 VIE851976 VSA851976 WBW851976 WLS851976 WVO851976 G917512 JC917512 SY917512 ACU917512 AMQ917512 AWM917512 BGI917512 BQE917512 CAA917512 CJW917512 CTS917512 DDO917512 DNK917512 DXG917512 EHC917512 EQY917512 FAU917512 FKQ917512 FUM917512 GEI917512 GOE917512 GYA917512 HHW917512 HRS917512 IBO917512 ILK917512 IVG917512 JFC917512 JOY917512 JYU917512 KIQ917512 KSM917512 LCI917512 LME917512 LWA917512 MFW917512 MPS917512 MZO917512 NJK917512 NTG917512 ODC917512 OMY917512 OWU917512 PGQ917512 PQM917512 QAI917512 QKE917512 QUA917512 RDW917512 RNS917512 RXO917512 SHK917512 SRG917512 TBC917512 TKY917512 TUU917512 UEQ917512 UOM917512 UYI917512 VIE917512 VSA917512 WBW917512 WLS917512 WVO917512 G983048 JC983048 SY983048 ACU983048 AMQ983048 AWM983048 BGI983048 BQE983048 CAA983048 CJW983048 CTS983048 DDO983048 DNK983048 DXG983048 EHC983048 EQY983048 FAU983048 FKQ983048 FUM983048 GEI983048 GOE983048 GYA983048 HHW983048 HRS983048 IBO983048 ILK983048 IVG983048 JFC983048 JOY983048 JYU983048 KIQ983048 KSM983048 LCI983048 LME983048 LWA983048 MFW983048 MPS983048 MZO983048 NJK983048 NTG983048 ODC983048 OMY983048 OWU983048 PGQ983048 PQM983048 QAI983048 QKE983048 QUA983048 RDW983048 RNS983048 RXO983048 SHK983048 SRG983048 TBC983048 TKY983048 TUU983048 UEQ983048 UOM983048 UYI983048 VIE983048 VSA983048 WBW983048 WLS983048 WVO983048" xr:uid="{66EDD677-5980-934E-B470-CC2BE685BEB3}">
      <formula1>"Yes,No"</formula1>
    </dataValidation>
    <dataValidation type="list" showInputMessage="1" showErrorMessage="1" prompt="Were there any costs borne by program participants?" sqref="WVO983043 JC17 SY17 ACU17 AMQ17 AWM17 BGI17 BQE17 CAA17 CJW17 CTS17 DDO17 DNK17 DXG17 EHC17 EQY17 FAU17 FKQ17 FUM17 GEI17 GOE17 GYA17 HHW17 HRS17 IBO17 ILK17 IVG17 JFC17 JOY17 JYU17 KIQ17 KSM17 LCI17 LME17 LWA17 MFW17 MPS17 MZO17 NJK17 NTG17 ODC17 OMY17 OWU17 PGQ17 PQM17 QAI17 QKE17 QUA17 RDW17 RNS17 RXO17 SHK17 SRG17 TBC17 TKY17 TUU17 UEQ17 UOM17 UYI17 VIE17 VSA17 WBW17 WLS17 WVO17 G65539 JC65539 SY65539 ACU65539 AMQ65539 AWM65539 BGI65539 BQE65539 CAA65539 CJW65539 CTS65539 DDO65539 DNK65539 DXG65539 EHC65539 EQY65539 FAU65539 FKQ65539 FUM65539 GEI65539 GOE65539 GYA65539 HHW65539 HRS65539 IBO65539 ILK65539 IVG65539 JFC65539 JOY65539 JYU65539 KIQ65539 KSM65539 LCI65539 LME65539 LWA65539 MFW65539 MPS65539 MZO65539 NJK65539 NTG65539 ODC65539 OMY65539 OWU65539 PGQ65539 PQM65539 QAI65539 QKE65539 QUA65539 RDW65539 RNS65539 RXO65539 SHK65539 SRG65539 TBC65539 TKY65539 TUU65539 UEQ65539 UOM65539 UYI65539 VIE65539 VSA65539 WBW65539 WLS65539 WVO65539 G131075 JC131075 SY131075 ACU131075 AMQ131075 AWM131075 BGI131075 BQE131075 CAA131075 CJW131075 CTS131075 DDO131075 DNK131075 DXG131075 EHC131075 EQY131075 FAU131075 FKQ131075 FUM131075 GEI131075 GOE131075 GYA131075 HHW131075 HRS131075 IBO131075 ILK131075 IVG131075 JFC131075 JOY131075 JYU131075 KIQ131075 KSM131075 LCI131075 LME131075 LWA131075 MFW131075 MPS131075 MZO131075 NJK131075 NTG131075 ODC131075 OMY131075 OWU131075 PGQ131075 PQM131075 QAI131075 QKE131075 QUA131075 RDW131075 RNS131075 RXO131075 SHK131075 SRG131075 TBC131075 TKY131075 TUU131075 UEQ131075 UOM131075 UYI131075 VIE131075 VSA131075 WBW131075 WLS131075 WVO131075 G196611 JC196611 SY196611 ACU196611 AMQ196611 AWM196611 BGI196611 BQE196611 CAA196611 CJW196611 CTS196611 DDO196611 DNK196611 DXG196611 EHC196611 EQY196611 FAU196611 FKQ196611 FUM196611 GEI196611 GOE196611 GYA196611 HHW196611 HRS196611 IBO196611 ILK196611 IVG196611 JFC196611 JOY196611 JYU196611 KIQ196611 KSM196611 LCI196611 LME196611 LWA196611 MFW196611 MPS196611 MZO196611 NJK196611 NTG196611 ODC196611 OMY196611 OWU196611 PGQ196611 PQM196611 QAI196611 QKE196611 QUA196611 RDW196611 RNS196611 RXO196611 SHK196611 SRG196611 TBC196611 TKY196611 TUU196611 UEQ196611 UOM196611 UYI196611 VIE196611 VSA196611 WBW196611 WLS196611 WVO196611 G262147 JC262147 SY262147 ACU262147 AMQ262147 AWM262147 BGI262147 BQE262147 CAA262147 CJW262147 CTS262147 DDO262147 DNK262147 DXG262147 EHC262147 EQY262147 FAU262147 FKQ262147 FUM262147 GEI262147 GOE262147 GYA262147 HHW262147 HRS262147 IBO262147 ILK262147 IVG262147 JFC262147 JOY262147 JYU262147 KIQ262147 KSM262147 LCI262147 LME262147 LWA262147 MFW262147 MPS262147 MZO262147 NJK262147 NTG262147 ODC262147 OMY262147 OWU262147 PGQ262147 PQM262147 QAI262147 QKE262147 QUA262147 RDW262147 RNS262147 RXO262147 SHK262147 SRG262147 TBC262147 TKY262147 TUU262147 UEQ262147 UOM262147 UYI262147 VIE262147 VSA262147 WBW262147 WLS262147 WVO262147 G327683 JC327683 SY327683 ACU327683 AMQ327683 AWM327683 BGI327683 BQE327683 CAA327683 CJW327683 CTS327683 DDO327683 DNK327683 DXG327683 EHC327683 EQY327683 FAU327683 FKQ327683 FUM327683 GEI327683 GOE327683 GYA327683 HHW327683 HRS327683 IBO327683 ILK327683 IVG327683 JFC327683 JOY327683 JYU327683 KIQ327683 KSM327683 LCI327683 LME327683 LWA327683 MFW327683 MPS327683 MZO327683 NJK327683 NTG327683 ODC327683 OMY327683 OWU327683 PGQ327683 PQM327683 QAI327683 QKE327683 QUA327683 RDW327683 RNS327683 RXO327683 SHK327683 SRG327683 TBC327683 TKY327683 TUU327683 UEQ327683 UOM327683 UYI327683 VIE327683 VSA327683 WBW327683 WLS327683 WVO327683 G393219 JC393219 SY393219 ACU393219 AMQ393219 AWM393219 BGI393219 BQE393219 CAA393219 CJW393219 CTS393219 DDO393219 DNK393219 DXG393219 EHC393219 EQY393219 FAU393219 FKQ393219 FUM393219 GEI393219 GOE393219 GYA393219 HHW393219 HRS393219 IBO393219 ILK393219 IVG393219 JFC393219 JOY393219 JYU393219 KIQ393219 KSM393219 LCI393219 LME393219 LWA393219 MFW393219 MPS393219 MZO393219 NJK393219 NTG393219 ODC393219 OMY393219 OWU393219 PGQ393219 PQM393219 QAI393219 QKE393219 QUA393219 RDW393219 RNS393219 RXO393219 SHK393219 SRG393219 TBC393219 TKY393219 TUU393219 UEQ393219 UOM393219 UYI393219 VIE393219 VSA393219 WBW393219 WLS393219 WVO393219 G458755 JC458755 SY458755 ACU458755 AMQ458755 AWM458755 BGI458755 BQE458755 CAA458755 CJW458755 CTS458755 DDO458755 DNK458755 DXG458755 EHC458755 EQY458755 FAU458755 FKQ458755 FUM458755 GEI458755 GOE458755 GYA458755 HHW458755 HRS458755 IBO458755 ILK458755 IVG458755 JFC458755 JOY458755 JYU458755 KIQ458755 KSM458755 LCI458755 LME458755 LWA458755 MFW458755 MPS458755 MZO458755 NJK458755 NTG458755 ODC458755 OMY458755 OWU458755 PGQ458755 PQM458755 QAI458755 QKE458755 QUA458755 RDW458755 RNS458755 RXO458755 SHK458755 SRG458755 TBC458755 TKY458755 TUU458755 UEQ458755 UOM458755 UYI458755 VIE458755 VSA458755 WBW458755 WLS458755 WVO458755 G524291 JC524291 SY524291 ACU524291 AMQ524291 AWM524291 BGI524291 BQE524291 CAA524291 CJW524291 CTS524291 DDO524291 DNK524291 DXG524291 EHC524291 EQY524291 FAU524291 FKQ524291 FUM524291 GEI524291 GOE524291 GYA524291 HHW524291 HRS524291 IBO524291 ILK524291 IVG524291 JFC524291 JOY524291 JYU524291 KIQ524291 KSM524291 LCI524291 LME524291 LWA524291 MFW524291 MPS524291 MZO524291 NJK524291 NTG524291 ODC524291 OMY524291 OWU524291 PGQ524291 PQM524291 QAI524291 QKE524291 QUA524291 RDW524291 RNS524291 RXO524291 SHK524291 SRG524291 TBC524291 TKY524291 TUU524291 UEQ524291 UOM524291 UYI524291 VIE524291 VSA524291 WBW524291 WLS524291 WVO524291 G589827 JC589827 SY589827 ACU589827 AMQ589827 AWM589827 BGI589827 BQE589827 CAA589827 CJW589827 CTS589827 DDO589827 DNK589827 DXG589827 EHC589827 EQY589827 FAU589827 FKQ589827 FUM589827 GEI589827 GOE589827 GYA589827 HHW589827 HRS589827 IBO589827 ILK589827 IVG589827 JFC589827 JOY589827 JYU589827 KIQ589827 KSM589827 LCI589827 LME589827 LWA589827 MFW589827 MPS589827 MZO589827 NJK589827 NTG589827 ODC589827 OMY589827 OWU589827 PGQ589827 PQM589827 QAI589827 QKE589827 QUA589827 RDW589827 RNS589827 RXO589827 SHK589827 SRG589827 TBC589827 TKY589827 TUU589827 UEQ589827 UOM589827 UYI589827 VIE589827 VSA589827 WBW589827 WLS589827 WVO589827 G655363 JC655363 SY655363 ACU655363 AMQ655363 AWM655363 BGI655363 BQE655363 CAA655363 CJW655363 CTS655363 DDO655363 DNK655363 DXG655363 EHC655363 EQY655363 FAU655363 FKQ655363 FUM655363 GEI655363 GOE655363 GYA655363 HHW655363 HRS655363 IBO655363 ILK655363 IVG655363 JFC655363 JOY655363 JYU655363 KIQ655363 KSM655363 LCI655363 LME655363 LWA655363 MFW655363 MPS655363 MZO655363 NJK655363 NTG655363 ODC655363 OMY655363 OWU655363 PGQ655363 PQM655363 QAI655363 QKE655363 QUA655363 RDW655363 RNS655363 RXO655363 SHK655363 SRG655363 TBC655363 TKY655363 TUU655363 UEQ655363 UOM655363 UYI655363 VIE655363 VSA655363 WBW655363 WLS655363 WVO655363 G720899 JC720899 SY720899 ACU720899 AMQ720899 AWM720899 BGI720899 BQE720899 CAA720899 CJW720899 CTS720899 DDO720899 DNK720899 DXG720899 EHC720899 EQY720899 FAU720899 FKQ720899 FUM720899 GEI720899 GOE720899 GYA720899 HHW720899 HRS720899 IBO720899 ILK720899 IVG720899 JFC720899 JOY720899 JYU720899 KIQ720899 KSM720899 LCI720899 LME720899 LWA720899 MFW720899 MPS720899 MZO720899 NJK720899 NTG720899 ODC720899 OMY720899 OWU720899 PGQ720899 PQM720899 QAI720899 QKE720899 QUA720899 RDW720899 RNS720899 RXO720899 SHK720899 SRG720899 TBC720899 TKY720899 TUU720899 UEQ720899 UOM720899 UYI720899 VIE720899 VSA720899 WBW720899 WLS720899 WVO720899 G786435 JC786435 SY786435 ACU786435 AMQ786435 AWM786435 BGI786435 BQE786435 CAA786435 CJW786435 CTS786435 DDO786435 DNK786435 DXG786435 EHC786435 EQY786435 FAU786435 FKQ786435 FUM786435 GEI786435 GOE786435 GYA786435 HHW786435 HRS786435 IBO786435 ILK786435 IVG786435 JFC786435 JOY786435 JYU786435 KIQ786435 KSM786435 LCI786435 LME786435 LWA786435 MFW786435 MPS786435 MZO786435 NJK786435 NTG786435 ODC786435 OMY786435 OWU786435 PGQ786435 PQM786435 QAI786435 QKE786435 QUA786435 RDW786435 RNS786435 RXO786435 SHK786435 SRG786435 TBC786435 TKY786435 TUU786435 UEQ786435 UOM786435 UYI786435 VIE786435 VSA786435 WBW786435 WLS786435 WVO786435 G851971 JC851971 SY851971 ACU851971 AMQ851971 AWM851971 BGI851971 BQE851971 CAA851971 CJW851971 CTS851971 DDO851971 DNK851971 DXG851971 EHC851971 EQY851971 FAU851971 FKQ851971 FUM851971 GEI851971 GOE851971 GYA851971 HHW851971 HRS851971 IBO851971 ILK851971 IVG851971 JFC851971 JOY851971 JYU851971 KIQ851971 KSM851971 LCI851971 LME851971 LWA851971 MFW851971 MPS851971 MZO851971 NJK851971 NTG851971 ODC851971 OMY851971 OWU851971 PGQ851971 PQM851971 QAI851971 QKE851971 QUA851971 RDW851971 RNS851971 RXO851971 SHK851971 SRG851971 TBC851971 TKY851971 TUU851971 UEQ851971 UOM851971 UYI851971 VIE851971 VSA851971 WBW851971 WLS851971 WVO851971 G917507 JC917507 SY917507 ACU917507 AMQ917507 AWM917507 BGI917507 BQE917507 CAA917507 CJW917507 CTS917507 DDO917507 DNK917507 DXG917507 EHC917507 EQY917507 FAU917507 FKQ917507 FUM917507 GEI917507 GOE917507 GYA917507 HHW917507 HRS917507 IBO917507 ILK917507 IVG917507 JFC917507 JOY917507 JYU917507 KIQ917507 KSM917507 LCI917507 LME917507 LWA917507 MFW917507 MPS917507 MZO917507 NJK917507 NTG917507 ODC917507 OMY917507 OWU917507 PGQ917507 PQM917507 QAI917507 QKE917507 QUA917507 RDW917507 RNS917507 RXO917507 SHK917507 SRG917507 TBC917507 TKY917507 TUU917507 UEQ917507 UOM917507 UYI917507 VIE917507 VSA917507 WBW917507 WLS917507 WVO917507 G983043 JC983043 SY983043 ACU983043 AMQ983043 AWM983043 BGI983043 BQE983043 CAA983043 CJW983043 CTS983043 DDO983043 DNK983043 DXG983043 EHC983043 EQY983043 FAU983043 FKQ983043 FUM983043 GEI983043 GOE983043 GYA983043 HHW983043 HRS983043 IBO983043 ILK983043 IVG983043 JFC983043 JOY983043 JYU983043 KIQ983043 KSM983043 LCI983043 LME983043 LWA983043 MFW983043 MPS983043 MZO983043 NJK983043 NTG983043 ODC983043 OMY983043 OWU983043 PGQ983043 PQM983043 QAI983043 QKE983043 QUA983043 RDW983043 RNS983043 RXO983043 SHK983043 SRG983043 TBC983043 TKY983043 TUU983043 UEQ983043 UOM983043 UYI983043 VIE983043 VSA983043 WBW983043 WLS983043" xr:uid="{A64B9A66-A27D-934A-9A96-441E64F0070C}">
      <formula1>"Yes,No"</formula1>
    </dataValidation>
    <dataValidation type="list" showInputMessage="1" showErrorMessage="1" prompt="Was any training conducted for program participants or beneficiaries?" sqref="G65534 JC65534 SY65534 ACU65534 AMQ65534 AWM65534 BGI65534 BQE65534 CAA65534 CJW65534 CTS65534 DDO65534 DNK65534 DXG65534 EHC65534 EQY65534 FAU65534 FKQ65534 FUM65534 GEI65534 GOE65534 GYA65534 HHW65534 HRS65534 IBO65534 ILK65534 IVG65534 JFC65534 JOY65534 JYU65534 KIQ65534 KSM65534 LCI65534 LME65534 LWA65534 MFW65534 MPS65534 MZO65534 NJK65534 NTG65534 ODC65534 OMY65534 OWU65534 PGQ65534 PQM65534 QAI65534 QKE65534 QUA65534 RDW65534 RNS65534 RXO65534 SHK65534 SRG65534 TBC65534 TKY65534 TUU65534 UEQ65534 UOM65534 UYI65534 VIE65534 VSA65534 WBW65534 WLS65534 WVO65534 G131070 JC131070 SY131070 ACU131070 AMQ131070 AWM131070 BGI131070 BQE131070 CAA131070 CJW131070 CTS131070 DDO131070 DNK131070 DXG131070 EHC131070 EQY131070 FAU131070 FKQ131070 FUM131070 GEI131070 GOE131070 GYA131070 HHW131070 HRS131070 IBO131070 ILK131070 IVG131070 JFC131070 JOY131070 JYU131070 KIQ131070 KSM131070 LCI131070 LME131070 LWA131070 MFW131070 MPS131070 MZO131070 NJK131070 NTG131070 ODC131070 OMY131070 OWU131070 PGQ131070 PQM131070 QAI131070 QKE131070 QUA131070 RDW131070 RNS131070 RXO131070 SHK131070 SRG131070 TBC131070 TKY131070 TUU131070 UEQ131070 UOM131070 UYI131070 VIE131070 VSA131070 WBW131070 WLS131070 WVO131070 G196606 JC196606 SY196606 ACU196606 AMQ196606 AWM196606 BGI196606 BQE196606 CAA196606 CJW196606 CTS196606 DDO196606 DNK196606 DXG196606 EHC196606 EQY196606 FAU196606 FKQ196606 FUM196606 GEI196606 GOE196606 GYA196606 HHW196606 HRS196606 IBO196606 ILK196606 IVG196606 JFC196606 JOY196606 JYU196606 KIQ196606 KSM196606 LCI196606 LME196606 LWA196606 MFW196606 MPS196606 MZO196606 NJK196606 NTG196606 ODC196606 OMY196606 OWU196606 PGQ196606 PQM196606 QAI196606 QKE196606 QUA196606 RDW196606 RNS196606 RXO196606 SHK196606 SRG196606 TBC196606 TKY196606 TUU196606 UEQ196606 UOM196606 UYI196606 VIE196606 VSA196606 WBW196606 WLS196606 WVO196606 G262142 JC262142 SY262142 ACU262142 AMQ262142 AWM262142 BGI262142 BQE262142 CAA262142 CJW262142 CTS262142 DDO262142 DNK262142 DXG262142 EHC262142 EQY262142 FAU262142 FKQ262142 FUM262142 GEI262142 GOE262142 GYA262142 HHW262142 HRS262142 IBO262142 ILK262142 IVG262142 JFC262142 JOY262142 JYU262142 KIQ262142 KSM262142 LCI262142 LME262142 LWA262142 MFW262142 MPS262142 MZO262142 NJK262142 NTG262142 ODC262142 OMY262142 OWU262142 PGQ262142 PQM262142 QAI262142 QKE262142 QUA262142 RDW262142 RNS262142 RXO262142 SHK262142 SRG262142 TBC262142 TKY262142 TUU262142 UEQ262142 UOM262142 UYI262142 VIE262142 VSA262142 WBW262142 WLS262142 WVO262142 G327678 JC327678 SY327678 ACU327678 AMQ327678 AWM327678 BGI327678 BQE327678 CAA327678 CJW327678 CTS327678 DDO327678 DNK327678 DXG327678 EHC327678 EQY327678 FAU327678 FKQ327678 FUM327678 GEI327678 GOE327678 GYA327678 HHW327678 HRS327678 IBO327678 ILK327678 IVG327678 JFC327678 JOY327678 JYU327678 KIQ327678 KSM327678 LCI327678 LME327678 LWA327678 MFW327678 MPS327678 MZO327678 NJK327678 NTG327678 ODC327678 OMY327678 OWU327678 PGQ327678 PQM327678 QAI327678 QKE327678 QUA327678 RDW327678 RNS327678 RXO327678 SHK327678 SRG327678 TBC327678 TKY327678 TUU327678 UEQ327678 UOM327678 UYI327678 VIE327678 VSA327678 WBW327678 WLS327678 WVO327678 G393214 JC393214 SY393214 ACU393214 AMQ393214 AWM393214 BGI393214 BQE393214 CAA393214 CJW393214 CTS393214 DDO393214 DNK393214 DXG393214 EHC393214 EQY393214 FAU393214 FKQ393214 FUM393214 GEI393214 GOE393214 GYA393214 HHW393214 HRS393214 IBO393214 ILK393214 IVG393214 JFC393214 JOY393214 JYU393214 KIQ393214 KSM393214 LCI393214 LME393214 LWA393214 MFW393214 MPS393214 MZO393214 NJK393214 NTG393214 ODC393214 OMY393214 OWU393214 PGQ393214 PQM393214 QAI393214 QKE393214 QUA393214 RDW393214 RNS393214 RXO393214 SHK393214 SRG393214 TBC393214 TKY393214 TUU393214 UEQ393214 UOM393214 UYI393214 VIE393214 VSA393214 WBW393214 WLS393214 WVO393214 G458750 JC458750 SY458750 ACU458750 AMQ458750 AWM458750 BGI458750 BQE458750 CAA458750 CJW458750 CTS458750 DDO458750 DNK458750 DXG458750 EHC458750 EQY458750 FAU458750 FKQ458750 FUM458750 GEI458750 GOE458750 GYA458750 HHW458750 HRS458750 IBO458750 ILK458750 IVG458750 JFC458750 JOY458750 JYU458750 KIQ458750 KSM458750 LCI458750 LME458750 LWA458750 MFW458750 MPS458750 MZO458750 NJK458750 NTG458750 ODC458750 OMY458750 OWU458750 PGQ458750 PQM458750 QAI458750 QKE458750 QUA458750 RDW458750 RNS458750 RXO458750 SHK458750 SRG458750 TBC458750 TKY458750 TUU458750 UEQ458750 UOM458750 UYI458750 VIE458750 VSA458750 WBW458750 WLS458750 WVO458750 G524286 JC524286 SY524286 ACU524286 AMQ524286 AWM524286 BGI524286 BQE524286 CAA524286 CJW524286 CTS524286 DDO524286 DNK524286 DXG524286 EHC524286 EQY524286 FAU524286 FKQ524286 FUM524286 GEI524286 GOE524286 GYA524286 HHW524286 HRS524286 IBO524286 ILK524286 IVG524286 JFC524286 JOY524286 JYU524286 KIQ524286 KSM524286 LCI524286 LME524286 LWA524286 MFW524286 MPS524286 MZO524286 NJK524286 NTG524286 ODC524286 OMY524286 OWU524286 PGQ524286 PQM524286 QAI524286 QKE524286 QUA524286 RDW524286 RNS524286 RXO524286 SHK524286 SRG524286 TBC524286 TKY524286 TUU524286 UEQ524286 UOM524286 UYI524286 VIE524286 VSA524286 WBW524286 WLS524286 WVO524286 G589822 JC589822 SY589822 ACU589822 AMQ589822 AWM589822 BGI589822 BQE589822 CAA589822 CJW589822 CTS589822 DDO589822 DNK589822 DXG589822 EHC589822 EQY589822 FAU589822 FKQ589822 FUM589822 GEI589822 GOE589822 GYA589822 HHW589822 HRS589822 IBO589822 ILK589822 IVG589822 JFC589822 JOY589822 JYU589822 KIQ589822 KSM589822 LCI589822 LME589822 LWA589822 MFW589822 MPS589822 MZO589822 NJK589822 NTG589822 ODC589822 OMY589822 OWU589822 PGQ589822 PQM589822 QAI589822 QKE589822 QUA589822 RDW589822 RNS589822 RXO589822 SHK589822 SRG589822 TBC589822 TKY589822 TUU589822 UEQ589822 UOM589822 UYI589822 VIE589822 VSA589822 WBW589822 WLS589822 WVO589822 G655358 JC655358 SY655358 ACU655358 AMQ655358 AWM655358 BGI655358 BQE655358 CAA655358 CJW655358 CTS655358 DDO655358 DNK655358 DXG655358 EHC655358 EQY655358 FAU655358 FKQ655358 FUM655358 GEI655358 GOE655358 GYA655358 HHW655358 HRS655358 IBO655358 ILK655358 IVG655358 JFC655358 JOY655358 JYU655358 KIQ655358 KSM655358 LCI655358 LME655358 LWA655358 MFW655358 MPS655358 MZO655358 NJK655358 NTG655358 ODC655358 OMY655358 OWU655358 PGQ655358 PQM655358 QAI655358 QKE655358 QUA655358 RDW655358 RNS655358 RXO655358 SHK655358 SRG655358 TBC655358 TKY655358 TUU655358 UEQ655358 UOM655358 UYI655358 VIE655358 VSA655358 WBW655358 WLS655358 WVO655358 G720894 JC720894 SY720894 ACU720894 AMQ720894 AWM720894 BGI720894 BQE720894 CAA720894 CJW720894 CTS720894 DDO720894 DNK720894 DXG720894 EHC720894 EQY720894 FAU720894 FKQ720894 FUM720894 GEI720894 GOE720894 GYA720894 HHW720894 HRS720894 IBO720894 ILK720894 IVG720894 JFC720894 JOY720894 JYU720894 KIQ720894 KSM720894 LCI720894 LME720894 LWA720894 MFW720894 MPS720894 MZO720894 NJK720894 NTG720894 ODC720894 OMY720894 OWU720894 PGQ720894 PQM720894 QAI720894 QKE720894 QUA720894 RDW720894 RNS720894 RXO720894 SHK720894 SRG720894 TBC720894 TKY720894 TUU720894 UEQ720894 UOM720894 UYI720894 VIE720894 VSA720894 WBW720894 WLS720894 WVO720894 G786430 JC786430 SY786430 ACU786430 AMQ786430 AWM786430 BGI786430 BQE786430 CAA786430 CJW786430 CTS786430 DDO786430 DNK786430 DXG786430 EHC786430 EQY786430 FAU786430 FKQ786430 FUM786430 GEI786430 GOE786430 GYA786430 HHW786430 HRS786430 IBO786430 ILK786430 IVG786430 JFC786430 JOY786430 JYU786430 KIQ786430 KSM786430 LCI786430 LME786430 LWA786430 MFW786430 MPS786430 MZO786430 NJK786430 NTG786430 ODC786430 OMY786430 OWU786430 PGQ786430 PQM786430 QAI786430 QKE786430 QUA786430 RDW786430 RNS786430 RXO786430 SHK786430 SRG786430 TBC786430 TKY786430 TUU786430 UEQ786430 UOM786430 UYI786430 VIE786430 VSA786430 WBW786430 WLS786430 WVO786430 G851966 JC851966 SY851966 ACU851966 AMQ851966 AWM851966 BGI851966 BQE851966 CAA851966 CJW851966 CTS851966 DDO851966 DNK851966 DXG851966 EHC851966 EQY851966 FAU851966 FKQ851966 FUM851966 GEI851966 GOE851966 GYA851966 HHW851966 HRS851966 IBO851966 ILK851966 IVG851966 JFC851966 JOY851966 JYU851966 KIQ851966 KSM851966 LCI851966 LME851966 LWA851966 MFW851966 MPS851966 MZO851966 NJK851966 NTG851966 ODC851966 OMY851966 OWU851966 PGQ851966 PQM851966 QAI851966 QKE851966 QUA851966 RDW851966 RNS851966 RXO851966 SHK851966 SRG851966 TBC851966 TKY851966 TUU851966 UEQ851966 UOM851966 UYI851966 VIE851966 VSA851966 WBW851966 WLS851966 WVO851966 G917502 JC917502 SY917502 ACU917502 AMQ917502 AWM917502 BGI917502 BQE917502 CAA917502 CJW917502 CTS917502 DDO917502 DNK917502 DXG917502 EHC917502 EQY917502 FAU917502 FKQ917502 FUM917502 GEI917502 GOE917502 GYA917502 HHW917502 HRS917502 IBO917502 ILK917502 IVG917502 JFC917502 JOY917502 JYU917502 KIQ917502 KSM917502 LCI917502 LME917502 LWA917502 MFW917502 MPS917502 MZO917502 NJK917502 NTG917502 ODC917502 OMY917502 OWU917502 PGQ917502 PQM917502 QAI917502 QKE917502 QUA917502 RDW917502 RNS917502 RXO917502 SHK917502 SRG917502 TBC917502 TKY917502 TUU917502 UEQ917502 UOM917502 UYI917502 VIE917502 VSA917502 WBW917502 WLS917502 WVO917502 G983038 JC983038 SY983038 ACU983038 AMQ983038 AWM983038 BGI983038 BQE983038 CAA983038 CJW983038 CTS983038 DDO983038 DNK983038 DXG983038 EHC983038 EQY983038 FAU983038 FKQ983038 FUM983038 GEI983038 GOE983038 GYA983038 HHW983038 HRS983038 IBO983038 ILK983038 IVG983038 JFC983038 JOY983038 JYU983038 KIQ983038 KSM983038 LCI983038 LME983038 LWA983038 MFW983038 MPS983038 MZO983038 NJK983038 NTG983038 ODC983038 OMY983038 OWU983038 PGQ983038 PQM983038 QAI983038 QKE983038 QUA983038 RDW983038 RNS983038 RXO983038 SHK983038 SRG983038 TBC983038 TKY983038 TUU983038 UEQ983038 UOM983038 UYI983038 VIE983038 VSA983038 WBW983038 WLS983038 WVO983038" xr:uid="{EE895D1E-5DD9-0849-B86C-A6FDF4318009}">
      <formula1>"Yes,No"</formula1>
    </dataValidation>
    <dataValidation type="list" showInputMessage="1" showErrorMessage="1" prompt="Was any training conducted for program staff?" sqref="WVO983033 JC11 SY11 ACU11 AMQ11 AWM11 BGI11 BQE11 CAA11 CJW11 CTS11 DDO11 DNK11 DXG11 EHC11 EQY11 FAU11 FKQ11 FUM11 GEI11 GOE11 GYA11 HHW11 HRS11 IBO11 ILK11 IVG11 JFC11 JOY11 JYU11 KIQ11 KSM11 LCI11 LME11 LWA11 MFW11 MPS11 MZO11 NJK11 NTG11 ODC11 OMY11 OWU11 PGQ11 PQM11 QAI11 QKE11 QUA11 RDW11 RNS11 RXO11 SHK11 SRG11 TBC11 TKY11 TUU11 UEQ11 UOM11 UYI11 VIE11 VSA11 WBW11 WLS11 WVO11 G65529 JC65529 SY65529 ACU65529 AMQ65529 AWM65529 BGI65529 BQE65529 CAA65529 CJW65529 CTS65529 DDO65529 DNK65529 DXG65529 EHC65529 EQY65529 FAU65529 FKQ65529 FUM65529 GEI65529 GOE65529 GYA65529 HHW65529 HRS65529 IBO65529 ILK65529 IVG65529 JFC65529 JOY65529 JYU65529 KIQ65529 KSM65529 LCI65529 LME65529 LWA65529 MFW65529 MPS65529 MZO65529 NJK65529 NTG65529 ODC65529 OMY65529 OWU65529 PGQ65529 PQM65529 QAI65529 QKE65529 QUA65529 RDW65529 RNS65529 RXO65529 SHK65529 SRG65529 TBC65529 TKY65529 TUU65529 UEQ65529 UOM65529 UYI65529 VIE65529 VSA65529 WBW65529 WLS65529 WVO65529 G131065 JC131065 SY131065 ACU131065 AMQ131065 AWM131065 BGI131065 BQE131065 CAA131065 CJW131065 CTS131065 DDO131065 DNK131065 DXG131065 EHC131065 EQY131065 FAU131065 FKQ131065 FUM131065 GEI131065 GOE131065 GYA131065 HHW131065 HRS131065 IBO131065 ILK131065 IVG131065 JFC131065 JOY131065 JYU131065 KIQ131065 KSM131065 LCI131065 LME131065 LWA131065 MFW131065 MPS131065 MZO131065 NJK131065 NTG131065 ODC131065 OMY131065 OWU131065 PGQ131065 PQM131065 QAI131065 QKE131065 QUA131065 RDW131065 RNS131065 RXO131065 SHK131065 SRG131065 TBC131065 TKY131065 TUU131065 UEQ131065 UOM131065 UYI131065 VIE131065 VSA131065 WBW131065 WLS131065 WVO131065 G196601 JC196601 SY196601 ACU196601 AMQ196601 AWM196601 BGI196601 BQE196601 CAA196601 CJW196601 CTS196601 DDO196601 DNK196601 DXG196601 EHC196601 EQY196601 FAU196601 FKQ196601 FUM196601 GEI196601 GOE196601 GYA196601 HHW196601 HRS196601 IBO196601 ILK196601 IVG196601 JFC196601 JOY196601 JYU196601 KIQ196601 KSM196601 LCI196601 LME196601 LWA196601 MFW196601 MPS196601 MZO196601 NJK196601 NTG196601 ODC196601 OMY196601 OWU196601 PGQ196601 PQM196601 QAI196601 QKE196601 QUA196601 RDW196601 RNS196601 RXO196601 SHK196601 SRG196601 TBC196601 TKY196601 TUU196601 UEQ196601 UOM196601 UYI196601 VIE196601 VSA196601 WBW196601 WLS196601 WVO196601 G262137 JC262137 SY262137 ACU262137 AMQ262137 AWM262137 BGI262137 BQE262137 CAA262137 CJW262137 CTS262137 DDO262137 DNK262137 DXG262137 EHC262137 EQY262137 FAU262137 FKQ262137 FUM262137 GEI262137 GOE262137 GYA262137 HHW262137 HRS262137 IBO262137 ILK262137 IVG262137 JFC262137 JOY262137 JYU262137 KIQ262137 KSM262137 LCI262137 LME262137 LWA262137 MFW262137 MPS262137 MZO262137 NJK262137 NTG262137 ODC262137 OMY262137 OWU262137 PGQ262137 PQM262137 QAI262137 QKE262137 QUA262137 RDW262137 RNS262137 RXO262137 SHK262137 SRG262137 TBC262137 TKY262137 TUU262137 UEQ262137 UOM262137 UYI262137 VIE262137 VSA262137 WBW262137 WLS262137 WVO262137 G327673 JC327673 SY327673 ACU327673 AMQ327673 AWM327673 BGI327673 BQE327673 CAA327673 CJW327673 CTS327673 DDO327673 DNK327673 DXG327673 EHC327673 EQY327673 FAU327673 FKQ327673 FUM327673 GEI327673 GOE327673 GYA327673 HHW327673 HRS327673 IBO327673 ILK327673 IVG327673 JFC327673 JOY327673 JYU327673 KIQ327673 KSM327673 LCI327673 LME327673 LWA327673 MFW327673 MPS327673 MZO327673 NJK327673 NTG327673 ODC327673 OMY327673 OWU327673 PGQ327673 PQM327673 QAI327673 QKE327673 QUA327673 RDW327673 RNS327673 RXO327673 SHK327673 SRG327673 TBC327673 TKY327673 TUU327673 UEQ327673 UOM327673 UYI327673 VIE327673 VSA327673 WBW327673 WLS327673 WVO327673 G393209 JC393209 SY393209 ACU393209 AMQ393209 AWM393209 BGI393209 BQE393209 CAA393209 CJW393209 CTS393209 DDO393209 DNK393209 DXG393209 EHC393209 EQY393209 FAU393209 FKQ393209 FUM393209 GEI393209 GOE393209 GYA393209 HHW393209 HRS393209 IBO393209 ILK393209 IVG393209 JFC393209 JOY393209 JYU393209 KIQ393209 KSM393209 LCI393209 LME393209 LWA393209 MFW393209 MPS393209 MZO393209 NJK393209 NTG393209 ODC393209 OMY393209 OWU393209 PGQ393209 PQM393209 QAI393209 QKE393209 QUA393209 RDW393209 RNS393209 RXO393209 SHK393209 SRG393209 TBC393209 TKY393209 TUU393209 UEQ393209 UOM393209 UYI393209 VIE393209 VSA393209 WBW393209 WLS393209 WVO393209 G458745 JC458745 SY458745 ACU458745 AMQ458745 AWM458745 BGI458745 BQE458745 CAA458745 CJW458745 CTS458745 DDO458745 DNK458745 DXG458745 EHC458745 EQY458745 FAU458745 FKQ458745 FUM458745 GEI458745 GOE458745 GYA458745 HHW458745 HRS458745 IBO458745 ILK458745 IVG458745 JFC458745 JOY458745 JYU458745 KIQ458745 KSM458745 LCI458745 LME458745 LWA458745 MFW458745 MPS458745 MZO458745 NJK458745 NTG458745 ODC458745 OMY458745 OWU458745 PGQ458745 PQM458745 QAI458745 QKE458745 QUA458745 RDW458745 RNS458745 RXO458745 SHK458745 SRG458745 TBC458745 TKY458745 TUU458745 UEQ458745 UOM458745 UYI458745 VIE458745 VSA458745 WBW458745 WLS458745 WVO458745 G524281 JC524281 SY524281 ACU524281 AMQ524281 AWM524281 BGI524281 BQE524281 CAA524281 CJW524281 CTS524281 DDO524281 DNK524281 DXG524281 EHC524281 EQY524281 FAU524281 FKQ524281 FUM524281 GEI524281 GOE524281 GYA524281 HHW524281 HRS524281 IBO524281 ILK524281 IVG524281 JFC524281 JOY524281 JYU524281 KIQ524281 KSM524281 LCI524281 LME524281 LWA524281 MFW524281 MPS524281 MZO524281 NJK524281 NTG524281 ODC524281 OMY524281 OWU524281 PGQ524281 PQM524281 QAI524281 QKE524281 QUA524281 RDW524281 RNS524281 RXO524281 SHK524281 SRG524281 TBC524281 TKY524281 TUU524281 UEQ524281 UOM524281 UYI524281 VIE524281 VSA524281 WBW524281 WLS524281 WVO524281 G589817 JC589817 SY589817 ACU589817 AMQ589817 AWM589817 BGI589817 BQE589817 CAA589817 CJW589817 CTS589817 DDO589817 DNK589817 DXG589817 EHC589817 EQY589817 FAU589817 FKQ589817 FUM589817 GEI589817 GOE589817 GYA589817 HHW589817 HRS589817 IBO589817 ILK589817 IVG589817 JFC589817 JOY589817 JYU589817 KIQ589817 KSM589817 LCI589817 LME589817 LWA589817 MFW589817 MPS589817 MZO589817 NJK589817 NTG589817 ODC589817 OMY589817 OWU589817 PGQ589817 PQM589817 QAI589817 QKE589817 QUA589817 RDW589817 RNS589817 RXO589817 SHK589817 SRG589817 TBC589817 TKY589817 TUU589817 UEQ589817 UOM589817 UYI589817 VIE589817 VSA589817 WBW589817 WLS589817 WVO589817 G655353 JC655353 SY655353 ACU655353 AMQ655353 AWM655353 BGI655353 BQE655353 CAA655353 CJW655353 CTS655353 DDO655353 DNK655353 DXG655353 EHC655353 EQY655353 FAU655353 FKQ655353 FUM655353 GEI655353 GOE655353 GYA655353 HHW655353 HRS655353 IBO655353 ILK655353 IVG655353 JFC655353 JOY655353 JYU655353 KIQ655353 KSM655353 LCI655353 LME655353 LWA655353 MFW655353 MPS655353 MZO655353 NJK655353 NTG655353 ODC655353 OMY655353 OWU655353 PGQ655353 PQM655353 QAI655353 QKE655353 QUA655353 RDW655353 RNS655353 RXO655353 SHK655353 SRG655353 TBC655353 TKY655353 TUU655353 UEQ655353 UOM655353 UYI655353 VIE655353 VSA655353 WBW655353 WLS655353 WVO655353 G720889 JC720889 SY720889 ACU720889 AMQ720889 AWM720889 BGI720889 BQE720889 CAA720889 CJW720889 CTS720889 DDO720889 DNK720889 DXG720889 EHC720889 EQY720889 FAU720889 FKQ720889 FUM720889 GEI720889 GOE720889 GYA720889 HHW720889 HRS720889 IBO720889 ILK720889 IVG720889 JFC720889 JOY720889 JYU720889 KIQ720889 KSM720889 LCI720889 LME720889 LWA720889 MFW720889 MPS720889 MZO720889 NJK720889 NTG720889 ODC720889 OMY720889 OWU720889 PGQ720889 PQM720889 QAI720889 QKE720889 QUA720889 RDW720889 RNS720889 RXO720889 SHK720889 SRG720889 TBC720889 TKY720889 TUU720889 UEQ720889 UOM720889 UYI720889 VIE720889 VSA720889 WBW720889 WLS720889 WVO720889 G786425 JC786425 SY786425 ACU786425 AMQ786425 AWM786425 BGI786425 BQE786425 CAA786425 CJW786425 CTS786425 DDO786425 DNK786425 DXG786425 EHC786425 EQY786425 FAU786425 FKQ786425 FUM786425 GEI786425 GOE786425 GYA786425 HHW786425 HRS786425 IBO786425 ILK786425 IVG786425 JFC786425 JOY786425 JYU786425 KIQ786425 KSM786425 LCI786425 LME786425 LWA786425 MFW786425 MPS786425 MZO786425 NJK786425 NTG786425 ODC786425 OMY786425 OWU786425 PGQ786425 PQM786425 QAI786425 QKE786425 QUA786425 RDW786425 RNS786425 RXO786425 SHK786425 SRG786425 TBC786425 TKY786425 TUU786425 UEQ786425 UOM786425 UYI786425 VIE786425 VSA786425 WBW786425 WLS786425 WVO786425 G851961 JC851961 SY851961 ACU851961 AMQ851961 AWM851961 BGI851961 BQE851961 CAA851961 CJW851961 CTS851961 DDO851961 DNK851961 DXG851961 EHC851961 EQY851961 FAU851961 FKQ851961 FUM851961 GEI851961 GOE851961 GYA851961 HHW851961 HRS851961 IBO851961 ILK851961 IVG851961 JFC851961 JOY851961 JYU851961 KIQ851961 KSM851961 LCI851961 LME851961 LWA851961 MFW851961 MPS851961 MZO851961 NJK851961 NTG851961 ODC851961 OMY851961 OWU851961 PGQ851961 PQM851961 QAI851961 QKE851961 QUA851961 RDW851961 RNS851961 RXO851961 SHK851961 SRG851961 TBC851961 TKY851961 TUU851961 UEQ851961 UOM851961 UYI851961 VIE851961 VSA851961 WBW851961 WLS851961 WVO851961 G917497 JC917497 SY917497 ACU917497 AMQ917497 AWM917497 BGI917497 BQE917497 CAA917497 CJW917497 CTS917497 DDO917497 DNK917497 DXG917497 EHC917497 EQY917497 FAU917497 FKQ917497 FUM917497 GEI917497 GOE917497 GYA917497 HHW917497 HRS917497 IBO917497 ILK917497 IVG917497 JFC917497 JOY917497 JYU917497 KIQ917497 KSM917497 LCI917497 LME917497 LWA917497 MFW917497 MPS917497 MZO917497 NJK917497 NTG917497 ODC917497 OMY917497 OWU917497 PGQ917497 PQM917497 QAI917497 QKE917497 QUA917497 RDW917497 RNS917497 RXO917497 SHK917497 SRG917497 TBC917497 TKY917497 TUU917497 UEQ917497 UOM917497 UYI917497 VIE917497 VSA917497 WBW917497 WLS917497 WVO917497 G983033 JC983033 SY983033 ACU983033 AMQ983033 AWM983033 BGI983033 BQE983033 CAA983033 CJW983033 CTS983033 DDO983033 DNK983033 DXG983033 EHC983033 EQY983033 FAU983033 FKQ983033 FUM983033 GEI983033 GOE983033 GYA983033 HHW983033 HRS983033 IBO983033 ILK983033 IVG983033 JFC983033 JOY983033 JYU983033 KIQ983033 KSM983033 LCI983033 LME983033 LWA983033 MFW983033 MPS983033 MZO983033 NJK983033 NTG983033 ODC983033 OMY983033 OWU983033 PGQ983033 PQM983033 QAI983033 QKE983033 QUA983033 RDW983033 RNS983033 RXO983033 SHK983033 SRG983033 TBC983033 TKY983033 TUU983033 UEQ983033 UOM983033 UYI983033 VIE983033 VSA983033 WBW983033 WLS983033" xr:uid="{16E229ED-3D47-5D43-8AFB-7656AD459AF5}">
      <formula1>"Yes,No"</formula1>
    </dataValidation>
    <dataValidation type="list" showInputMessage="1" showErrorMessage="1" prompt="Were there any costs associated with identifying locations or users for the intervention?" sqref="WVO983028 JC6 SY6 ACU6 AMQ6 AWM6 BGI6 BQE6 CAA6 CJW6 CTS6 DDO6 DNK6 DXG6 EHC6 EQY6 FAU6 FKQ6 FUM6 GEI6 GOE6 GYA6 HHW6 HRS6 IBO6 ILK6 IVG6 JFC6 JOY6 JYU6 KIQ6 KSM6 LCI6 LME6 LWA6 MFW6 MPS6 MZO6 NJK6 NTG6 ODC6 OMY6 OWU6 PGQ6 PQM6 QAI6 QKE6 QUA6 RDW6 RNS6 RXO6 SHK6 SRG6 TBC6 TKY6 TUU6 UEQ6 UOM6 UYI6 VIE6 VSA6 WBW6 WLS6 WVO6 G65524 JC65524 SY65524 ACU65524 AMQ65524 AWM65524 BGI65524 BQE65524 CAA65524 CJW65524 CTS65524 DDO65524 DNK65524 DXG65524 EHC65524 EQY65524 FAU65524 FKQ65524 FUM65524 GEI65524 GOE65524 GYA65524 HHW65524 HRS65524 IBO65524 ILK65524 IVG65524 JFC65524 JOY65524 JYU65524 KIQ65524 KSM65524 LCI65524 LME65524 LWA65524 MFW65524 MPS65524 MZO65524 NJK65524 NTG65524 ODC65524 OMY65524 OWU65524 PGQ65524 PQM65524 QAI65524 QKE65524 QUA65524 RDW65524 RNS65524 RXO65524 SHK65524 SRG65524 TBC65524 TKY65524 TUU65524 UEQ65524 UOM65524 UYI65524 VIE65524 VSA65524 WBW65524 WLS65524 WVO65524 G131060 JC131060 SY131060 ACU131060 AMQ131060 AWM131060 BGI131060 BQE131060 CAA131060 CJW131060 CTS131060 DDO131060 DNK131060 DXG131060 EHC131060 EQY131060 FAU131060 FKQ131060 FUM131060 GEI131060 GOE131060 GYA131060 HHW131060 HRS131060 IBO131060 ILK131060 IVG131060 JFC131060 JOY131060 JYU131060 KIQ131060 KSM131060 LCI131060 LME131060 LWA131060 MFW131060 MPS131060 MZO131060 NJK131060 NTG131060 ODC131060 OMY131060 OWU131060 PGQ131060 PQM131060 QAI131060 QKE131060 QUA131060 RDW131060 RNS131060 RXO131060 SHK131060 SRG131060 TBC131060 TKY131060 TUU131060 UEQ131060 UOM131060 UYI131060 VIE131060 VSA131060 WBW131060 WLS131060 WVO131060 G196596 JC196596 SY196596 ACU196596 AMQ196596 AWM196596 BGI196596 BQE196596 CAA196596 CJW196596 CTS196596 DDO196596 DNK196596 DXG196596 EHC196596 EQY196596 FAU196596 FKQ196596 FUM196596 GEI196596 GOE196596 GYA196596 HHW196596 HRS196596 IBO196596 ILK196596 IVG196596 JFC196596 JOY196596 JYU196596 KIQ196596 KSM196596 LCI196596 LME196596 LWA196596 MFW196596 MPS196596 MZO196596 NJK196596 NTG196596 ODC196596 OMY196596 OWU196596 PGQ196596 PQM196596 QAI196596 QKE196596 QUA196596 RDW196596 RNS196596 RXO196596 SHK196596 SRG196596 TBC196596 TKY196596 TUU196596 UEQ196596 UOM196596 UYI196596 VIE196596 VSA196596 WBW196596 WLS196596 WVO196596 G262132 JC262132 SY262132 ACU262132 AMQ262132 AWM262132 BGI262132 BQE262132 CAA262132 CJW262132 CTS262132 DDO262132 DNK262132 DXG262132 EHC262132 EQY262132 FAU262132 FKQ262132 FUM262132 GEI262132 GOE262132 GYA262132 HHW262132 HRS262132 IBO262132 ILK262132 IVG262132 JFC262132 JOY262132 JYU262132 KIQ262132 KSM262132 LCI262132 LME262132 LWA262132 MFW262132 MPS262132 MZO262132 NJK262132 NTG262132 ODC262132 OMY262132 OWU262132 PGQ262132 PQM262132 QAI262132 QKE262132 QUA262132 RDW262132 RNS262132 RXO262132 SHK262132 SRG262132 TBC262132 TKY262132 TUU262132 UEQ262132 UOM262132 UYI262132 VIE262132 VSA262132 WBW262132 WLS262132 WVO262132 G327668 JC327668 SY327668 ACU327668 AMQ327668 AWM327668 BGI327668 BQE327668 CAA327668 CJW327668 CTS327668 DDO327668 DNK327668 DXG327668 EHC327668 EQY327668 FAU327668 FKQ327668 FUM327668 GEI327668 GOE327668 GYA327668 HHW327668 HRS327668 IBO327668 ILK327668 IVG327668 JFC327668 JOY327668 JYU327668 KIQ327668 KSM327668 LCI327668 LME327668 LWA327668 MFW327668 MPS327668 MZO327668 NJK327668 NTG327668 ODC327668 OMY327668 OWU327668 PGQ327668 PQM327668 QAI327668 QKE327668 QUA327668 RDW327668 RNS327668 RXO327668 SHK327668 SRG327668 TBC327668 TKY327668 TUU327668 UEQ327668 UOM327668 UYI327668 VIE327668 VSA327668 WBW327668 WLS327668 WVO327668 G393204 JC393204 SY393204 ACU393204 AMQ393204 AWM393204 BGI393204 BQE393204 CAA393204 CJW393204 CTS393204 DDO393204 DNK393204 DXG393204 EHC393204 EQY393204 FAU393204 FKQ393204 FUM393204 GEI393204 GOE393204 GYA393204 HHW393204 HRS393204 IBO393204 ILK393204 IVG393204 JFC393204 JOY393204 JYU393204 KIQ393204 KSM393204 LCI393204 LME393204 LWA393204 MFW393204 MPS393204 MZO393204 NJK393204 NTG393204 ODC393204 OMY393204 OWU393204 PGQ393204 PQM393204 QAI393204 QKE393204 QUA393204 RDW393204 RNS393204 RXO393204 SHK393204 SRG393204 TBC393204 TKY393204 TUU393204 UEQ393204 UOM393204 UYI393204 VIE393204 VSA393204 WBW393204 WLS393204 WVO393204 G458740 JC458740 SY458740 ACU458740 AMQ458740 AWM458740 BGI458740 BQE458740 CAA458740 CJW458740 CTS458740 DDO458740 DNK458740 DXG458740 EHC458740 EQY458740 FAU458740 FKQ458740 FUM458740 GEI458740 GOE458740 GYA458740 HHW458740 HRS458740 IBO458740 ILK458740 IVG458740 JFC458740 JOY458740 JYU458740 KIQ458740 KSM458740 LCI458740 LME458740 LWA458740 MFW458740 MPS458740 MZO458740 NJK458740 NTG458740 ODC458740 OMY458740 OWU458740 PGQ458740 PQM458740 QAI458740 QKE458740 QUA458740 RDW458740 RNS458740 RXO458740 SHK458740 SRG458740 TBC458740 TKY458740 TUU458740 UEQ458740 UOM458740 UYI458740 VIE458740 VSA458740 WBW458740 WLS458740 WVO458740 G524276 JC524276 SY524276 ACU524276 AMQ524276 AWM524276 BGI524276 BQE524276 CAA524276 CJW524276 CTS524276 DDO524276 DNK524276 DXG524276 EHC524276 EQY524276 FAU524276 FKQ524276 FUM524276 GEI524276 GOE524276 GYA524276 HHW524276 HRS524276 IBO524276 ILK524276 IVG524276 JFC524276 JOY524276 JYU524276 KIQ524276 KSM524276 LCI524276 LME524276 LWA524276 MFW524276 MPS524276 MZO524276 NJK524276 NTG524276 ODC524276 OMY524276 OWU524276 PGQ524276 PQM524276 QAI524276 QKE524276 QUA524276 RDW524276 RNS524276 RXO524276 SHK524276 SRG524276 TBC524276 TKY524276 TUU524276 UEQ524276 UOM524276 UYI524276 VIE524276 VSA524276 WBW524276 WLS524276 WVO524276 G589812 JC589812 SY589812 ACU589812 AMQ589812 AWM589812 BGI589812 BQE589812 CAA589812 CJW589812 CTS589812 DDO589812 DNK589812 DXG589812 EHC589812 EQY589812 FAU589812 FKQ589812 FUM589812 GEI589812 GOE589812 GYA589812 HHW589812 HRS589812 IBO589812 ILK589812 IVG589812 JFC589812 JOY589812 JYU589812 KIQ589812 KSM589812 LCI589812 LME589812 LWA589812 MFW589812 MPS589812 MZO589812 NJK589812 NTG589812 ODC589812 OMY589812 OWU589812 PGQ589812 PQM589812 QAI589812 QKE589812 QUA589812 RDW589812 RNS589812 RXO589812 SHK589812 SRG589812 TBC589812 TKY589812 TUU589812 UEQ589812 UOM589812 UYI589812 VIE589812 VSA589812 WBW589812 WLS589812 WVO589812 G655348 JC655348 SY655348 ACU655348 AMQ655348 AWM655348 BGI655348 BQE655348 CAA655348 CJW655348 CTS655348 DDO655348 DNK655348 DXG655348 EHC655348 EQY655348 FAU655348 FKQ655348 FUM655348 GEI655348 GOE655348 GYA655348 HHW655348 HRS655348 IBO655348 ILK655348 IVG655348 JFC655348 JOY655348 JYU655348 KIQ655348 KSM655348 LCI655348 LME655348 LWA655348 MFW655348 MPS655348 MZO655348 NJK655348 NTG655348 ODC655348 OMY655348 OWU655348 PGQ655348 PQM655348 QAI655348 QKE655348 QUA655348 RDW655348 RNS655348 RXO655348 SHK655348 SRG655348 TBC655348 TKY655348 TUU655348 UEQ655348 UOM655348 UYI655348 VIE655348 VSA655348 WBW655348 WLS655348 WVO655348 G720884 JC720884 SY720884 ACU720884 AMQ720884 AWM720884 BGI720884 BQE720884 CAA720884 CJW720884 CTS720884 DDO720884 DNK720884 DXG720884 EHC720884 EQY720884 FAU720884 FKQ720884 FUM720884 GEI720884 GOE720884 GYA720884 HHW720884 HRS720884 IBO720884 ILK720884 IVG720884 JFC720884 JOY720884 JYU720884 KIQ720884 KSM720884 LCI720884 LME720884 LWA720884 MFW720884 MPS720884 MZO720884 NJK720884 NTG720884 ODC720884 OMY720884 OWU720884 PGQ720884 PQM720884 QAI720884 QKE720884 QUA720884 RDW720884 RNS720884 RXO720884 SHK720884 SRG720884 TBC720884 TKY720884 TUU720884 UEQ720884 UOM720884 UYI720884 VIE720884 VSA720884 WBW720884 WLS720884 WVO720884 G786420 JC786420 SY786420 ACU786420 AMQ786420 AWM786420 BGI786420 BQE786420 CAA786420 CJW786420 CTS786420 DDO786420 DNK786420 DXG786420 EHC786420 EQY786420 FAU786420 FKQ786420 FUM786420 GEI786420 GOE786420 GYA786420 HHW786420 HRS786420 IBO786420 ILK786420 IVG786420 JFC786420 JOY786420 JYU786420 KIQ786420 KSM786420 LCI786420 LME786420 LWA786420 MFW786420 MPS786420 MZO786420 NJK786420 NTG786420 ODC786420 OMY786420 OWU786420 PGQ786420 PQM786420 QAI786420 QKE786420 QUA786420 RDW786420 RNS786420 RXO786420 SHK786420 SRG786420 TBC786420 TKY786420 TUU786420 UEQ786420 UOM786420 UYI786420 VIE786420 VSA786420 WBW786420 WLS786420 WVO786420 G851956 JC851956 SY851956 ACU851956 AMQ851956 AWM851956 BGI851956 BQE851956 CAA851956 CJW851956 CTS851956 DDO851956 DNK851956 DXG851956 EHC851956 EQY851956 FAU851956 FKQ851956 FUM851956 GEI851956 GOE851956 GYA851956 HHW851956 HRS851956 IBO851956 ILK851956 IVG851956 JFC851956 JOY851956 JYU851956 KIQ851956 KSM851956 LCI851956 LME851956 LWA851956 MFW851956 MPS851956 MZO851956 NJK851956 NTG851956 ODC851956 OMY851956 OWU851956 PGQ851956 PQM851956 QAI851956 QKE851956 QUA851956 RDW851956 RNS851956 RXO851956 SHK851956 SRG851956 TBC851956 TKY851956 TUU851956 UEQ851956 UOM851956 UYI851956 VIE851956 VSA851956 WBW851956 WLS851956 WVO851956 G917492 JC917492 SY917492 ACU917492 AMQ917492 AWM917492 BGI917492 BQE917492 CAA917492 CJW917492 CTS917492 DDO917492 DNK917492 DXG917492 EHC917492 EQY917492 FAU917492 FKQ917492 FUM917492 GEI917492 GOE917492 GYA917492 HHW917492 HRS917492 IBO917492 ILK917492 IVG917492 JFC917492 JOY917492 JYU917492 KIQ917492 KSM917492 LCI917492 LME917492 LWA917492 MFW917492 MPS917492 MZO917492 NJK917492 NTG917492 ODC917492 OMY917492 OWU917492 PGQ917492 PQM917492 QAI917492 QKE917492 QUA917492 RDW917492 RNS917492 RXO917492 SHK917492 SRG917492 TBC917492 TKY917492 TUU917492 UEQ917492 UOM917492 UYI917492 VIE917492 VSA917492 WBW917492 WLS917492 WVO917492 G983028 JC983028 SY983028 ACU983028 AMQ983028 AWM983028 BGI983028 BQE983028 CAA983028 CJW983028 CTS983028 DDO983028 DNK983028 DXG983028 EHC983028 EQY983028 FAU983028 FKQ983028 FUM983028 GEI983028 GOE983028 GYA983028 HHW983028 HRS983028 IBO983028 ILK983028 IVG983028 JFC983028 JOY983028 JYU983028 KIQ983028 KSM983028 LCI983028 LME983028 LWA983028 MFW983028 MPS983028 MZO983028 NJK983028 NTG983028 ODC983028 OMY983028 OWU983028 PGQ983028 PQM983028 QAI983028 QKE983028 QUA983028 RDW983028 RNS983028 RXO983028 SHK983028 SRG983028 TBC983028 TKY983028 TUU983028 UEQ983028 UOM983028 UYI983028 VIE983028 VSA983028 WBW983028 WLS983028" xr:uid="{4F4A2A9C-1FD6-8646-ADD6-BC05E7D9008D}">
      <formula1>"Yes,No"</formula1>
    </dataValidation>
    <dataValidation type="list" showInputMessage="1" showErrorMessage="1" sqref="G12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G65530 JC65530 SY65530 ACU65530 AMQ65530 AWM65530 BGI65530 BQE65530 CAA65530 CJW65530 CTS65530 DDO65530 DNK65530 DXG65530 EHC65530 EQY65530 FAU65530 FKQ65530 FUM65530 GEI65530 GOE65530 GYA65530 HHW65530 HRS65530 IBO65530 ILK65530 IVG65530 JFC65530 JOY65530 JYU65530 KIQ65530 KSM65530 LCI65530 LME65530 LWA65530 MFW65530 MPS65530 MZO65530 NJK65530 NTG65530 ODC65530 OMY65530 OWU65530 PGQ65530 PQM65530 QAI65530 QKE65530 QUA65530 RDW65530 RNS65530 RXO65530 SHK65530 SRG65530 TBC65530 TKY65530 TUU65530 UEQ65530 UOM65530 UYI65530 VIE65530 VSA65530 WBW65530 WLS65530 WVO65530 G131066 JC131066 SY131066 ACU131066 AMQ131066 AWM131066 BGI131066 BQE131066 CAA131066 CJW131066 CTS131066 DDO131066 DNK131066 DXG131066 EHC131066 EQY131066 FAU131066 FKQ131066 FUM131066 GEI131066 GOE131066 GYA131066 HHW131066 HRS131066 IBO131066 ILK131066 IVG131066 JFC131066 JOY131066 JYU131066 KIQ131066 KSM131066 LCI131066 LME131066 LWA131066 MFW131066 MPS131066 MZO131066 NJK131066 NTG131066 ODC131066 OMY131066 OWU131066 PGQ131066 PQM131066 QAI131066 QKE131066 QUA131066 RDW131066 RNS131066 RXO131066 SHK131066 SRG131066 TBC131066 TKY131066 TUU131066 UEQ131066 UOM131066 UYI131066 VIE131066 VSA131066 WBW131066 WLS131066 WVO131066 G196602 JC196602 SY196602 ACU196602 AMQ196602 AWM196602 BGI196602 BQE196602 CAA196602 CJW196602 CTS196602 DDO196602 DNK196602 DXG196602 EHC196602 EQY196602 FAU196602 FKQ196602 FUM196602 GEI196602 GOE196602 GYA196602 HHW196602 HRS196602 IBO196602 ILK196602 IVG196602 JFC196602 JOY196602 JYU196602 KIQ196602 KSM196602 LCI196602 LME196602 LWA196602 MFW196602 MPS196602 MZO196602 NJK196602 NTG196602 ODC196602 OMY196602 OWU196602 PGQ196602 PQM196602 QAI196602 QKE196602 QUA196602 RDW196602 RNS196602 RXO196602 SHK196602 SRG196602 TBC196602 TKY196602 TUU196602 UEQ196602 UOM196602 UYI196602 VIE196602 VSA196602 WBW196602 WLS196602 WVO196602 G262138 JC262138 SY262138 ACU262138 AMQ262138 AWM262138 BGI262138 BQE262138 CAA262138 CJW262138 CTS262138 DDO262138 DNK262138 DXG262138 EHC262138 EQY262138 FAU262138 FKQ262138 FUM262138 GEI262138 GOE262138 GYA262138 HHW262138 HRS262138 IBO262138 ILK262138 IVG262138 JFC262138 JOY262138 JYU262138 KIQ262138 KSM262138 LCI262138 LME262138 LWA262138 MFW262138 MPS262138 MZO262138 NJK262138 NTG262138 ODC262138 OMY262138 OWU262138 PGQ262138 PQM262138 QAI262138 QKE262138 QUA262138 RDW262138 RNS262138 RXO262138 SHK262138 SRG262138 TBC262138 TKY262138 TUU262138 UEQ262138 UOM262138 UYI262138 VIE262138 VSA262138 WBW262138 WLS262138 WVO262138 G327674 JC327674 SY327674 ACU327674 AMQ327674 AWM327674 BGI327674 BQE327674 CAA327674 CJW327674 CTS327674 DDO327674 DNK327674 DXG327674 EHC327674 EQY327674 FAU327674 FKQ327674 FUM327674 GEI327674 GOE327674 GYA327674 HHW327674 HRS327674 IBO327674 ILK327674 IVG327674 JFC327674 JOY327674 JYU327674 KIQ327674 KSM327674 LCI327674 LME327674 LWA327674 MFW327674 MPS327674 MZO327674 NJK327674 NTG327674 ODC327674 OMY327674 OWU327674 PGQ327674 PQM327674 QAI327674 QKE327674 QUA327674 RDW327674 RNS327674 RXO327674 SHK327674 SRG327674 TBC327674 TKY327674 TUU327674 UEQ327674 UOM327674 UYI327674 VIE327674 VSA327674 WBW327674 WLS327674 WVO327674 G393210 JC393210 SY393210 ACU393210 AMQ393210 AWM393210 BGI393210 BQE393210 CAA393210 CJW393210 CTS393210 DDO393210 DNK393210 DXG393210 EHC393210 EQY393210 FAU393210 FKQ393210 FUM393210 GEI393210 GOE393210 GYA393210 HHW393210 HRS393210 IBO393210 ILK393210 IVG393210 JFC393210 JOY393210 JYU393210 KIQ393210 KSM393210 LCI393210 LME393210 LWA393210 MFW393210 MPS393210 MZO393210 NJK393210 NTG393210 ODC393210 OMY393210 OWU393210 PGQ393210 PQM393210 QAI393210 QKE393210 QUA393210 RDW393210 RNS393210 RXO393210 SHK393210 SRG393210 TBC393210 TKY393210 TUU393210 UEQ393210 UOM393210 UYI393210 VIE393210 VSA393210 WBW393210 WLS393210 WVO393210 G458746 JC458746 SY458746 ACU458746 AMQ458746 AWM458746 BGI458746 BQE458746 CAA458746 CJW458746 CTS458746 DDO458746 DNK458746 DXG458746 EHC458746 EQY458746 FAU458746 FKQ458746 FUM458746 GEI458746 GOE458746 GYA458746 HHW458746 HRS458746 IBO458746 ILK458746 IVG458746 JFC458746 JOY458746 JYU458746 KIQ458746 KSM458746 LCI458746 LME458746 LWA458746 MFW458746 MPS458746 MZO458746 NJK458746 NTG458746 ODC458746 OMY458746 OWU458746 PGQ458746 PQM458746 QAI458746 QKE458746 QUA458746 RDW458746 RNS458746 RXO458746 SHK458746 SRG458746 TBC458746 TKY458746 TUU458746 UEQ458746 UOM458746 UYI458746 VIE458746 VSA458746 WBW458746 WLS458746 WVO458746 G524282 JC524282 SY524282 ACU524282 AMQ524282 AWM524282 BGI524282 BQE524282 CAA524282 CJW524282 CTS524282 DDO524282 DNK524282 DXG524282 EHC524282 EQY524282 FAU524282 FKQ524282 FUM524282 GEI524282 GOE524282 GYA524282 HHW524282 HRS524282 IBO524282 ILK524282 IVG524282 JFC524282 JOY524282 JYU524282 KIQ524282 KSM524282 LCI524282 LME524282 LWA524282 MFW524282 MPS524282 MZO524282 NJK524282 NTG524282 ODC524282 OMY524282 OWU524282 PGQ524282 PQM524282 QAI524282 QKE524282 QUA524282 RDW524282 RNS524282 RXO524282 SHK524282 SRG524282 TBC524282 TKY524282 TUU524282 UEQ524282 UOM524282 UYI524282 VIE524282 VSA524282 WBW524282 WLS524282 WVO524282 G589818 JC589818 SY589818 ACU589818 AMQ589818 AWM589818 BGI589818 BQE589818 CAA589818 CJW589818 CTS589818 DDO589818 DNK589818 DXG589818 EHC589818 EQY589818 FAU589818 FKQ589818 FUM589818 GEI589818 GOE589818 GYA589818 HHW589818 HRS589818 IBO589818 ILK589818 IVG589818 JFC589818 JOY589818 JYU589818 KIQ589818 KSM589818 LCI589818 LME589818 LWA589818 MFW589818 MPS589818 MZO589818 NJK589818 NTG589818 ODC589818 OMY589818 OWU589818 PGQ589818 PQM589818 QAI589818 QKE589818 QUA589818 RDW589818 RNS589818 RXO589818 SHK589818 SRG589818 TBC589818 TKY589818 TUU589818 UEQ589818 UOM589818 UYI589818 VIE589818 VSA589818 WBW589818 WLS589818 WVO589818 G655354 JC655354 SY655354 ACU655354 AMQ655354 AWM655354 BGI655354 BQE655354 CAA655354 CJW655354 CTS655354 DDO655354 DNK655354 DXG655354 EHC655354 EQY655354 FAU655354 FKQ655354 FUM655354 GEI655354 GOE655354 GYA655354 HHW655354 HRS655354 IBO655354 ILK655354 IVG655354 JFC655354 JOY655354 JYU655354 KIQ655354 KSM655354 LCI655354 LME655354 LWA655354 MFW655354 MPS655354 MZO655354 NJK655354 NTG655354 ODC655354 OMY655354 OWU655354 PGQ655354 PQM655354 QAI655354 QKE655354 QUA655354 RDW655354 RNS655354 RXO655354 SHK655354 SRG655354 TBC655354 TKY655354 TUU655354 UEQ655354 UOM655354 UYI655354 VIE655354 VSA655354 WBW655354 WLS655354 WVO655354 G720890 JC720890 SY720890 ACU720890 AMQ720890 AWM720890 BGI720890 BQE720890 CAA720890 CJW720890 CTS720890 DDO720890 DNK720890 DXG720890 EHC720890 EQY720890 FAU720890 FKQ720890 FUM720890 GEI720890 GOE720890 GYA720890 HHW720890 HRS720890 IBO720890 ILK720890 IVG720890 JFC720890 JOY720890 JYU720890 KIQ720890 KSM720890 LCI720890 LME720890 LWA720890 MFW720890 MPS720890 MZO720890 NJK720890 NTG720890 ODC720890 OMY720890 OWU720890 PGQ720890 PQM720890 QAI720890 QKE720890 QUA720890 RDW720890 RNS720890 RXO720890 SHK720890 SRG720890 TBC720890 TKY720890 TUU720890 UEQ720890 UOM720890 UYI720890 VIE720890 VSA720890 WBW720890 WLS720890 WVO720890 G786426 JC786426 SY786426 ACU786426 AMQ786426 AWM786426 BGI786426 BQE786426 CAA786426 CJW786426 CTS786426 DDO786426 DNK786426 DXG786426 EHC786426 EQY786426 FAU786426 FKQ786426 FUM786426 GEI786426 GOE786426 GYA786426 HHW786426 HRS786426 IBO786426 ILK786426 IVG786426 JFC786426 JOY786426 JYU786426 KIQ786426 KSM786426 LCI786426 LME786426 LWA786426 MFW786426 MPS786426 MZO786426 NJK786426 NTG786426 ODC786426 OMY786426 OWU786426 PGQ786426 PQM786426 QAI786426 QKE786426 QUA786426 RDW786426 RNS786426 RXO786426 SHK786426 SRG786426 TBC786426 TKY786426 TUU786426 UEQ786426 UOM786426 UYI786426 VIE786426 VSA786426 WBW786426 WLS786426 WVO786426 G851962 JC851962 SY851962 ACU851962 AMQ851962 AWM851962 BGI851962 BQE851962 CAA851962 CJW851962 CTS851962 DDO851962 DNK851962 DXG851962 EHC851962 EQY851962 FAU851962 FKQ851962 FUM851962 GEI851962 GOE851962 GYA851962 HHW851962 HRS851962 IBO851962 ILK851962 IVG851962 JFC851962 JOY851962 JYU851962 KIQ851962 KSM851962 LCI851962 LME851962 LWA851962 MFW851962 MPS851962 MZO851962 NJK851962 NTG851962 ODC851962 OMY851962 OWU851962 PGQ851962 PQM851962 QAI851962 QKE851962 QUA851962 RDW851962 RNS851962 RXO851962 SHK851962 SRG851962 TBC851962 TKY851962 TUU851962 UEQ851962 UOM851962 UYI851962 VIE851962 VSA851962 WBW851962 WLS851962 WVO851962 G917498 JC917498 SY917498 ACU917498 AMQ917498 AWM917498 BGI917498 BQE917498 CAA917498 CJW917498 CTS917498 DDO917498 DNK917498 DXG917498 EHC917498 EQY917498 FAU917498 FKQ917498 FUM917498 GEI917498 GOE917498 GYA917498 HHW917498 HRS917498 IBO917498 ILK917498 IVG917498 JFC917498 JOY917498 JYU917498 KIQ917498 KSM917498 LCI917498 LME917498 LWA917498 MFW917498 MPS917498 MZO917498 NJK917498 NTG917498 ODC917498 OMY917498 OWU917498 PGQ917498 PQM917498 QAI917498 QKE917498 QUA917498 RDW917498 RNS917498 RXO917498 SHK917498 SRG917498 TBC917498 TKY917498 TUU917498 UEQ917498 UOM917498 UYI917498 VIE917498 VSA917498 WBW917498 WLS917498 WVO917498 G983034 JC983034 SY983034 ACU983034 AMQ983034 AWM983034 BGI983034 BQE983034 CAA983034 CJW983034 CTS983034 DDO983034 DNK983034 DXG983034 EHC983034 EQY983034 FAU983034 FKQ983034 FUM983034 GEI983034 GOE983034 GYA983034 HHW983034 HRS983034 IBO983034 ILK983034 IVG983034 JFC983034 JOY983034 JYU983034 KIQ983034 KSM983034 LCI983034 LME983034 LWA983034 MFW983034 MPS983034 MZO983034 NJK983034 NTG983034 ODC983034 OMY983034 OWU983034 PGQ983034 PQM983034 QAI983034 QKE983034 QUA983034 RDW983034 RNS983034 RXO983034 SHK983034 SRG983034 TBC983034 TKY983034 TUU983034 UEQ983034 UOM983034 UYI983034 VIE983034 VSA983034 WBW983034 WLS983034 WVO983034 G26 JC26 SY26 ACU26 AMQ26 AWM26 BGI26 BQE26 CAA26 CJW26 CTS26 DDO26 DNK26 DXG26 EHC26 EQY26 FAU26 FKQ26 FUM26 GEI26 GOE26 GYA26 HHW26 HRS26 IBO26 ILK26 IVG26 JFC26 JOY26 JYU26 KIQ26 KSM26 LCI26 LME26 LWA26 MFW26 MPS26 MZO26 NJK26 NTG26 ODC26 OMY26 OWU26 PGQ26 PQM26 QAI26 QKE26 QUA26 RDW26 RNS26 RXO26 SHK26 SRG26 TBC26 TKY26 TUU26 UEQ26 UOM26 UYI26 VIE26 VSA26 WBW26 WLS26 WVO26 G65562 JC65562 SY65562 ACU65562 AMQ65562 AWM65562 BGI65562 BQE65562 CAA65562 CJW65562 CTS65562 DDO65562 DNK65562 DXG65562 EHC65562 EQY65562 FAU65562 FKQ65562 FUM65562 GEI65562 GOE65562 GYA65562 HHW65562 HRS65562 IBO65562 ILK65562 IVG65562 JFC65562 JOY65562 JYU65562 KIQ65562 KSM65562 LCI65562 LME65562 LWA65562 MFW65562 MPS65562 MZO65562 NJK65562 NTG65562 ODC65562 OMY65562 OWU65562 PGQ65562 PQM65562 QAI65562 QKE65562 QUA65562 RDW65562 RNS65562 RXO65562 SHK65562 SRG65562 TBC65562 TKY65562 TUU65562 UEQ65562 UOM65562 UYI65562 VIE65562 VSA65562 WBW65562 WLS65562 WVO65562 G131098 JC131098 SY131098 ACU131098 AMQ131098 AWM131098 BGI131098 BQE131098 CAA131098 CJW131098 CTS131098 DDO131098 DNK131098 DXG131098 EHC131098 EQY131098 FAU131098 FKQ131098 FUM131098 GEI131098 GOE131098 GYA131098 HHW131098 HRS131098 IBO131098 ILK131098 IVG131098 JFC131098 JOY131098 JYU131098 KIQ131098 KSM131098 LCI131098 LME131098 LWA131098 MFW131098 MPS131098 MZO131098 NJK131098 NTG131098 ODC131098 OMY131098 OWU131098 PGQ131098 PQM131098 QAI131098 QKE131098 QUA131098 RDW131098 RNS131098 RXO131098 SHK131098 SRG131098 TBC131098 TKY131098 TUU131098 UEQ131098 UOM131098 UYI131098 VIE131098 VSA131098 WBW131098 WLS131098 WVO131098 G196634 JC196634 SY196634 ACU196634 AMQ196634 AWM196634 BGI196634 BQE196634 CAA196634 CJW196634 CTS196634 DDO196634 DNK196634 DXG196634 EHC196634 EQY196634 FAU196634 FKQ196634 FUM196634 GEI196634 GOE196634 GYA196634 HHW196634 HRS196634 IBO196634 ILK196634 IVG196634 JFC196634 JOY196634 JYU196634 KIQ196634 KSM196634 LCI196634 LME196634 LWA196634 MFW196634 MPS196634 MZO196634 NJK196634 NTG196634 ODC196634 OMY196634 OWU196634 PGQ196634 PQM196634 QAI196634 QKE196634 QUA196634 RDW196634 RNS196634 RXO196634 SHK196634 SRG196634 TBC196634 TKY196634 TUU196634 UEQ196634 UOM196634 UYI196634 VIE196634 VSA196634 WBW196634 WLS196634 WVO196634 G262170 JC262170 SY262170 ACU262170 AMQ262170 AWM262170 BGI262170 BQE262170 CAA262170 CJW262170 CTS262170 DDO262170 DNK262170 DXG262170 EHC262170 EQY262170 FAU262170 FKQ262170 FUM262170 GEI262170 GOE262170 GYA262170 HHW262170 HRS262170 IBO262170 ILK262170 IVG262170 JFC262170 JOY262170 JYU262170 KIQ262170 KSM262170 LCI262170 LME262170 LWA262170 MFW262170 MPS262170 MZO262170 NJK262170 NTG262170 ODC262170 OMY262170 OWU262170 PGQ262170 PQM262170 QAI262170 QKE262170 QUA262170 RDW262170 RNS262170 RXO262170 SHK262170 SRG262170 TBC262170 TKY262170 TUU262170 UEQ262170 UOM262170 UYI262170 VIE262170 VSA262170 WBW262170 WLS262170 WVO262170 G327706 JC327706 SY327706 ACU327706 AMQ327706 AWM327706 BGI327706 BQE327706 CAA327706 CJW327706 CTS327706 DDO327706 DNK327706 DXG327706 EHC327706 EQY327706 FAU327706 FKQ327706 FUM327706 GEI327706 GOE327706 GYA327706 HHW327706 HRS327706 IBO327706 ILK327706 IVG327706 JFC327706 JOY327706 JYU327706 KIQ327706 KSM327706 LCI327706 LME327706 LWA327706 MFW327706 MPS327706 MZO327706 NJK327706 NTG327706 ODC327706 OMY327706 OWU327706 PGQ327706 PQM327706 QAI327706 QKE327706 QUA327706 RDW327706 RNS327706 RXO327706 SHK327706 SRG327706 TBC327706 TKY327706 TUU327706 UEQ327706 UOM327706 UYI327706 VIE327706 VSA327706 WBW327706 WLS327706 WVO327706 G393242 JC393242 SY393242 ACU393242 AMQ393242 AWM393242 BGI393242 BQE393242 CAA393242 CJW393242 CTS393242 DDO393242 DNK393242 DXG393242 EHC393242 EQY393242 FAU393242 FKQ393242 FUM393242 GEI393242 GOE393242 GYA393242 HHW393242 HRS393242 IBO393242 ILK393242 IVG393242 JFC393242 JOY393242 JYU393242 KIQ393242 KSM393242 LCI393242 LME393242 LWA393242 MFW393242 MPS393242 MZO393242 NJK393242 NTG393242 ODC393242 OMY393242 OWU393242 PGQ393242 PQM393242 QAI393242 QKE393242 QUA393242 RDW393242 RNS393242 RXO393242 SHK393242 SRG393242 TBC393242 TKY393242 TUU393242 UEQ393242 UOM393242 UYI393242 VIE393242 VSA393242 WBW393242 WLS393242 WVO393242 G458778 JC458778 SY458778 ACU458778 AMQ458778 AWM458778 BGI458778 BQE458778 CAA458778 CJW458778 CTS458778 DDO458778 DNK458778 DXG458778 EHC458778 EQY458778 FAU458778 FKQ458778 FUM458778 GEI458778 GOE458778 GYA458778 HHW458778 HRS458778 IBO458778 ILK458778 IVG458778 JFC458778 JOY458778 JYU458778 KIQ458778 KSM458778 LCI458778 LME458778 LWA458778 MFW458778 MPS458778 MZO458778 NJK458778 NTG458778 ODC458778 OMY458778 OWU458778 PGQ458778 PQM458778 QAI458778 QKE458778 QUA458778 RDW458778 RNS458778 RXO458778 SHK458778 SRG458778 TBC458778 TKY458778 TUU458778 UEQ458778 UOM458778 UYI458778 VIE458778 VSA458778 WBW458778 WLS458778 WVO458778 G524314 JC524314 SY524314 ACU524314 AMQ524314 AWM524314 BGI524314 BQE524314 CAA524314 CJW524314 CTS524314 DDO524314 DNK524314 DXG524314 EHC524314 EQY524314 FAU524314 FKQ524314 FUM524314 GEI524314 GOE524314 GYA524314 HHW524314 HRS524314 IBO524314 ILK524314 IVG524314 JFC524314 JOY524314 JYU524314 KIQ524314 KSM524314 LCI524314 LME524314 LWA524314 MFW524314 MPS524314 MZO524314 NJK524314 NTG524314 ODC524314 OMY524314 OWU524314 PGQ524314 PQM524314 QAI524314 QKE524314 QUA524314 RDW524314 RNS524314 RXO524314 SHK524314 SRG524314 TBC524314 TKY524314 TUU524314 UEQ524314 UOM524314 UYI524314 VIE524314 VSA524314 WBW524314 WLS524314 WVO524314 G589850 JC589850 SY589850 ACU589850 AMQ589850 AWM589850 BGI589850 BQE589850 CAA589850 CJW589850 CTS589850 DDO589850 DNK589850 DXG589850 EHC589850 EQY589850 FAU589850 FKQ589850 FUM589850 GEI589850 GOE589850 GYA589850 HHW589850 HRS589850 IBO589850 ILK589850 IVG589850 JFC589850 JOY589850 JYU589850 KIQ589850 KSM589850 LCI589850 LME589850 LWA589850 MFW589850 MPS589850 MZO589850 NJK589850 NTG589850 ODC589850 OMY589850 OWU589850 PGQ589850 PQM589850 QAI589850 QKE589850 QUA589850 RDW589850 RNS589850 RXO589850 SHK589850 SRG589850 TBC589850 TKY589850 TUU589850 UEQ589850 UOM589850 UYI589850 VIE589850 VSA589850 WBW589850 WLS589850 WVO589850 G655386 JC655386 SY655386 ACU655386 AMQ655386 AWM655386 BGI655386 BQE655386 CAA655386 CJW655386 CTS655386 DDO655386 DNK655386 DXG655386 EHC655386 EQY655386 FAU655386 FKQ655386 FUM655386 GEI655386 GOE655386 GYA655386 HHW655386 HRS655386 IBO655386 ILK655386 IVG655386 JFC655386 JOY655386 JYU655386 KIQ655386 KSM655386 LCI655386 LME655386 LWA655386 MFW655386 MPS655386 MZO655386 NJK655386 NTG655386 ODC655386 OMY655386 OWU655386 PGQ655386 PQM655386 QAI655386 QKE655386 QUA655386 RDW655386 RNS655386 RXO655386 SHK655386 SRG655386 TBC655386 TKY655386 TUU655386 UEQ655386 UOM655386 UYI655386 VIE655386 VSA655386 WBW655386 WLS655386 WVO655386 G720922 JC720922 SY720922 ACU720922 AMQ720922 AWM720922 BGI720922 BQE720922 CAA720922 CJW720922 CTS720922 DDO720922 DNK720922 DXG720922 EHC720922 EQY720922 FAU720922 FKQ720922 FUM720922 GEI720922 GOE720922 GYA720922 HHW720922 HRS720922 IBO720922 ILK720922 IVG720922 JFC720922 JOY720922 JYU720922 KIQ720922 KSM720922 LCI720922 LME720922 LWA720922 MFW720922 MPS720922 MZO720922 NJK720922 NTG720922 ODC720922 OMY720922 OWU720922 PGQ720922 PQM720922 QAI720922 QKE720922 QUA720922 RDW720922 RNS720922 RXO720922 SHK720922 SRG720922 TBC720922 TKY720922 TUU720922 UEQ720922 UOM720922 UYI720922 VIE720922 VSA720922 WBW720922 WLS720922 WVO720922 G786458 JC786458 SY786458 ACU786458 AMQ786458 AWM786458 BGI786458 BQE786458 CAA786458 CJW786458 CTS786458 DDO786458 DNK786458 DXG786458 EHC786458 EQY786458 FAU786458 FKQ786458 FUM786458 GEI786458 GOE786458 GYA786458 HHW786458 HRS786458 IBO786458 ILK786458 IVG786458 JFC786458 JOY786458 JYU786458 KIQ786458 KSM786458 LCI786458 LME786458 LWA786458 MFW786458 MPS786458 MZO786458 NJK786458 NTG786458 ODC786458 OMY786458 OWU786458 PGQ786458 PQM786458 QAI786458 QKE786458 QUA786458 RDW786458 RNS786458 RXO786458 SHK786458 SRG786458 TBC786458 TKY786458 TUU786458 UEQ786458 UOM786458 UYI786458 VIE786458 VSA786458 WBW786458 WLS786458 WVO786458 G851994 JC851994 SY851994 ACU851994 AMQ851994 AWM851994 BGI851994 BQE851994 CAA851994 CJW851994 CTS851994 DDO851994 DNK851994 DXG851994 EHC851994 EQY851994 FAU851994 FKQ851994 FUM851994 GEI851994 GOE851994 GYA851994 HHW851994 HRS851994 IBO851994 ILK851994 IVG851994 JFC851994 JOY851994 JYU851994 KIQ851994 KSM851994 LCI851994 LME851994 LWA851994 MFW851994 MPS851994 MZO851994 NJK851994 NTG851994 ODC851994 OMY851994 OWU851994 PGQ851994 PQM851994 QAI851994 QKE851994 QUA851994 RDW851994 RNS851994 RXO851994 SHK851994 SRG851994 TBC851994 TKY851994 TUU851994 UEQ851994 UOM851994 UYI851994 VIE851994 VSA851994 WBW851994 WLS851994 WVO851994 G917530 JC917530 SY917530 ACU917530 AMQ917530 AWM917530 BGI917530 BQE917530 CAA917530 CJW917530 CTS917530 DDO917530 DNK917530 DXG917530 EHC917530 EQY917530 FAU917530 FKQ917530 FUM917530 GEI917530 GOE917530 GYA917530 HHW917530 HRS917530 IBO917530 ILK917530 IVG917530 JFC917530 JOY917530 JYU917530 KIQ917530 KSM917530 LCI917530 LME917530 LWA917530 MFW917530 MPS917530 MZO917530 NJK917530 NTG917530 ODC917530 OMY917530 OWU917530 PGQ917530 PQM917530 QAI917530 QKE917530 QUA917530 RDW917530 RNS917530 RXO917530 SHK917530 SRG917530 TBC917530 TKY917530 TUU917530 UEQ917530 UOM917530 UYI917530 VIE917530 VSA917530 WBW917530 WLS917530 WVO917530 G983066 JC983066 SY983066 ACU983066 AMQ983066 AWM983066 BGI983066 BQE983066 CAA983066 CJW983066 CTS983066 DDO983066 DNK983066 DXG983066 EHC983066 EQY983066 FAU983066 FKQ983066 FUM983066 GEI983066 GOE983066 GYA983066 HHW983066 HRS983066 IBO983066 ILK983066 IVG983066 JFC983066 JOY983066 JYU983066 KIQ983066 KSM983066 LCI983066 LME983066 LWA983066 MFW983066 MPS983066 MZO983066 NJK983066 NTG983066 ODC983066 OMY983066 OWU983066 PGQ983066 PQM983066 QAI983066 QKE983066 QUA983066 RDW983066 RNS983066 RXO983066 SHK983066 SRG983066 TBC983066 TKY983066 TUU983066 UEQ983066 UOM983066 UYI983066 VIE983066 VSA983066 WBW983066 WLS983066 WVO983066 G22 JC22 SY22 ACU22 AMQ22 AWM22 BGI22 BQE22 CAA22 CJW22 CTS22 DDO22 DNK22 DXG22 EHC22 EQY22 FAU22 FKQ22 FUM22 GEI22 GOE22 GYA22 HHW22 HRS22 IBO22 ILK22 IVG22 JFC22 JOY22 JYU22 KIQ22 KSM22 LCI22 LME22 LWA22 MFW22 MPS22 MZO22 NJK22 NTG22 ODC22 OMY22 OWU22 PGQ22 PQM22 QAI22 QKE22 QUA22 RDW22 RNS22 RXO22 SHK22 SRG22 TBC22 TKY22 TUU22 UEQ22 UOM22 UYI22 VIE22 VSA22 WBW22 WLS22 WVO22" xr:uid="{858F1D65-AD2C-FC4E-8E04-D37148E85022}">
      <formula1>"Yes, No"</formula1>
    </dataValidation>
    <dataValidation type="list" showErrorMessage="1" sqref="G6 G11 G17" xr:uid="{68054E10-53C8-0647-B9C0-16B93C0F6435}">
      <formula1>"Yes,No"</formula1>
    </dataValidation>
  </dataValidations>
  <pageMargins left="0.75" right="0.75" top="1" bottom="1" header="0.3" footer="0.3"/>
  <pageSetup scale="63" orientation="portrait"/>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16E13-9B7B-BD4F-8345-58C29A8D3E46}">
  <sheetPr>
    <tabColor theme="3" tint="0.499984740745262"/>
    <pageSetUpPr fitToPage="1"/>
  </sheetPr>
  <dimension ref="A1:J118"/>
  <sheetViews>
    <sheetView zoomScale="110" zoomScaleNormal="110" workbookViewId="0">
      <pane ySplit="9" topLeftCell="A41" activePane="bottomLeft" state="frozen"/>
      <selection pane="bottomLeft" activeCell="F76" sqref="F76"/>
    </sheetView>
  </sheetViews>
  <sheetFormatPr baseColWidth="10" defaultColWidth="8.83203125" defaultRowHeight="15"/>
  <cols>
    <col min="1" max="1" width="2.6640625" style="1" customWidth="1"/>
    <col min="2" max="2" width="3.33203125" style="20" customWidth="1"/>
    <col min="3" max="3" width="48.6640625" style="335" customWidth="1"/>
    <col min="4" max="4" width="12.6640625" style="1" customWidth="1"/>
    <col min="5" max="5" width="12.6640625" style="304" customWidth="1"/>
    <col min="6" max="6" width="12.6640625" style="1" customWidth="1"/>
    <col min="7" max="7" width="12.6640625" style="160" customWidth="1"/>
    <col min="8" max="8" width="30.6640625" style="1" customWidth="1"/>
    <col min="9" max="10" width="60.6640625" style="1" customWidth="1"/>
    <col min="11" max="254" width="8.83203125" style="1"/>
    <col min="255" max="255" width="2.6640625" style="1" customWidth="1"/>
    <col min="256" max="256" width="3.33203125" style="1" customWidth="1"/>
    <col min="257" max="257" width="48.6640625" style="1" customWidth="1"/>
    <col min="258" max="263" width="12.6640625" style="1" customWidth="1"/>
    <col min="264" max="264" width="30.6640625" style="1" customWidth="1"/>
    <col min="265" max="266" width="60.6640625" style="1" customWidth="1"/>
    <col min="267" max="510" width="8.83203125" style="1"/>
    <col min="511" max="511" width="2.6640625" style="1" customWidth="1"/>
    <col min="512" max="512" width="3.33203125" style="1" customWidth="1"/>
    <col min="513" max="513" width="48.6640625" style="1" customWidth="1"/>
    <col min="514" max="519" width="12.6640625" style="1" customWidth="1"/>
    <col min="520" max="520" width="30.6640625" style="1" customWidth="1"/>
    <col min="521" max="522" width="60.6640625" style="1" customWidth="1"/>
    <col min="523" max="766" width="8.83203125" style="1"/>
    <col min="767" max="767" width="2.6640625" style="1" customWidth="1"/>
    <col min="768" max="768" width="3.33203125" style="1" customWidth="1"/>
    <col min="769" max="769" width="48.6640625" style="1" customWidth="1"/>
    <col min="770" max="775" width="12.6640625" style="1" customWidth="1"/>
    <col min="776" max="776" width="30.6640625" style="1" customWidth="1"/>
    <col min="777" max="778" width="60.6640625" style="1" customWidth="1"/>
    <col min="779" max="1022" width="8.83203125" style="1"/>
    <col min="1023" max="1023" width="2.6640625" style="1" customWidth="1"/>
    <col min="1024" max="1024" width="3.33203125" style="1" customWidth="1"/>
    <col min="1025" max="1025" width="48.6640625" style="1" customWidth="1"/>
    <col min="1026" max="1031" width="12.6640625" style="1" customWidth="1"/>
    <col min="1032" max="1032" width="30.6640625" style="1" customWidth="1"/>
    <col min="1033" max="1034" width="60.6640625" style="1" customWidth="1"/>
    <col min="1035" max="1278" width="8.83203125" style="1"/>
    <col min="1279" max="1279" width="2.6640625" style="1" customWidth="1"/>
    <col min="1280" max="1280" width="3.33203125" style="1" customWidth="1"/>
    <col min="1281" max="1281" width="48.6640625" style="1" customWidth="1"/>
    <col min="1282" max="1287" width="12.6640625" style="1" customWidth="1"/>
    <col min="1288" max="1288" width="30.6640625" style="1" customWidth="1"/>
    <col min="1289" max="1290" width="60.6640625" style="1" customWidth="1"/>
    <col min="1291" max="1534" width="8.83203125" style="1"/>
    <col min="1535" max="1535" width="2.6640625" style="1" customWidth="1"/>
    <col min="1536" max="1536" width="3.33203125" style="1" customWidth="1"/>
    <col min="1537" max="1537" width="48.6640625" style="1" customWidth="1"/>
    <col min="1538" max="1543" width="12.6640625" style="1" customWidth="1"/>
    <col min="1544" max="1544" width="30.6640625" style="1" customWidth="1"/>
    <col min="1545" max="1546" width="60.6640625" style="1" customWidth="1"/>
    <col min="1547" max="1790" width="8.83203125" style="1"/>
    <col min="1791" max="1791" width="2.6640625" style="1" customWidth="1"/>
    <col min="1792" max="1792" width="3.33203125" style="1" customWidth="1"/>
    <col min="1793" max="1793" width="48.6640625" style="1" customWidth="1"/>
    <col min="1794" max="1799" width="12.6640625" style="1" customWidth="1"/>
    <col min="1800" max="1800" width="30.6640625" style="1" customWidth="1"/>
    <col min="1801" max="1802" width="60.6640625" style="1" customWidth="1"/>
    <col min="1803" max="2046" width="8.83203125" style="1"/>
    <col min="2047" max="2047" width="2.6640625" style="1" customWidth="1"/>
    <col min="2048" max="2048" width="3.33203125" style="1" customWidth="1"/>
    <col min="2049" max="2049" width="48.6640625" style="1" customWidth="1"/>
    <col min="2050" max="2055" width="12.6640625" style="1" customWidth="1"/>
    <col min="2056" max="2056" width="30.6640625" style="1" customWidth="1"/>
    <col min="2057" max="2058" width="60.6640625" style="1" customWidth="1"/>
    <col min="2059" max="2302" width="8.83203125" style="1"/>
    <col min="2303" max="2303" width="2.6640625" style="1" customWidth="1"/>
    <col min="2304" max="2304" width="3.33203125" style="1" customWidth="1"/>
    <col min="2305" max="2305" width="48.6640625" style="1" customWidth="1"/>
    <col min="2306" max="2311" width="12.6640625" style="1" customWidth="1"/>
    <col min="2312" max="2312" width="30.6640625" style="1" customWidth="1"/>
    <col min="2313" max="2314" width="60.6640625" style="1" customWidth="1"/>
    <col min="2315" max="2558" width="8.83203125" style="1"/>
    <col min="2559" max="2559" width="2.6640625" style="1" customWidth="1"/>
    <col min="2560" max="2560" width="3.33203125" style="1" customWidth="1"/>
    <col min="2561" max="2561" width="48.6640625" style="1" customWidth="1"/>
    <col min="2562" max="2567" width="12.6640625" style="1" customWidth="1"/>
    <col min="2568" max="2568" width="30.6640625" style="1" customWidth="1"/>
    <col min="2569" max="2570" width="60.6640625" style="1" customWidth="1"/>
    <col min="2571" max="2814" width="8.83203125" style="1"/>
    <col min="2815" max="2815" width="2.6640625" style="1" customWidth="1"/>
    <col min="2816" max="2816" width="3.33203125" style="1" customWidth="1"/>
    <col min="2817" max="2817" width="48.6640625" style="1" customWidth="1"/>
    <col min="2818" max="2823" width="12.6640625" style="1" customWidth="1"/>
    <col min="2824" max="2824" width="30.6640625" style="1" customWidth="1"/>
    <col min="2825" max="2826" width="60.6640625" style="1" customWidth="1"/>
    <col min="2827" max="3070" width="8.83203125" style="1"/>
    <col min="3071" max="3071" width="2.6640625" style="1" customWidth="1"/>
    <col min="3072" max="3072" width="3.33203125" style="1" customWidth="1"/>
    <col min="3073" max="3073" width="48.6640625" style="1" customWidth="1"/>
    <col min="3074" max="3079" width="12.6640625" style="1" customWidth="1"/>
    <col min="3080" max="3080" width="30.6640625" style="1" customWidth="1"/>
    <col min="3081" max="3082" width="60.6640625" style="1" customWidth="1"/>
    <col min="3083" max="3326" width="8.83203125" style="1"/>
    <col min="3327" max="3327" width="2.6640625" style="1" customWidth="1"/>
    <col min="3328" max="3328" width="3.33203125" style="1" customWidth="1"/>
    <col min="3329" max="3329" width="48.6640625" style="1" customWidth="1"/>
    <col min="3330" max="3335" width="12.6640625" style="1" customWidth="1"/>
    <col min="3336" max="3336" width="30.6640625" style="1" customWidth="1"/>
    <col min="3337" max="3338" width="60.6640625" style="1" customWidth="1"/>
    <col min="3339" max="3582" width="8.83203125" style="1"/>
    <col min="3583" max="3583" width="2.6640625" style="1" customWidth="1"/>
    <col min="3584" max="3584" width="3.33203125" style="1" customWidth="1"/>
    <col min="3585" max="3585" width="48.6640625" style="1" customWidth="1"/>
    <col min="3586" max="3591" width="12.6640625" style="1" customWidth="1"/>
    <col min="3592" max="3592" width="30.6640625" style="1" customWidth="1"/>
    <col min="3593" max="3594" width="60.6640625" style="1" customWidth="1"/>
    <col min="3595" max="3838" width="8.83203125" style="1"/>
    <col min="3839" max="3839" width="2.6640625" style="1" customWidth="1"/>
    <col min="3840" max="3840" width="3.33203125" style="1" customWidth="1"/>
    <col min="3841" max="3841" width="48.6640625" style="1" customWidth="1"/>
    <col min="3842" max="3847" width="12.6640625" style="1" customWidth="1"/>
    <col min="3848" max="3848" width="30.6640625" style="1" customWidth="1"/>
    <col min="3849" max="3850" width="60.6640625" style="1" customWidth="1"/>
    <col min="3851" max="4094" width="8.83203125" style="1"/>
    <col min="4095" max="4095" width="2.6640625" style="1" customWidth="1"/>
    <col min="4096" max="4096" width="3.33203125" style="1" customWidth="1"/>
    <col min="4097" max="4097" width="48.6640625" style="1" customWidth="1"/>
    <col min="4098" max="4103" width="12.6640625" style="1" customWidth="1"/>
    <col min="4104" max="4104" width="30.6640625" style="1" customWidth="1"/>
    <col min="4105" max="4106" width="60.6640625" style="1" customWidth="1"/>
    <col min="4107" max="4350" width="8.83203125" style="1"/>
    <col min="4351" max="4351" width="2.6640625" style="1" customWidth="1"/>
    <col min="4352" max="4352" width="3.33203125" style="1" customWidth="1"/>
    <col min="4353" max="4353" width="48.6640625" style="1" customWidth="1"/>
    <col min="4354" max="4359" width="12.6640625" style="1" customWidth="1"/>
    <col min="4360" max="4360" width="30.6640625" style="1" customWidth="1"/>
    <col min="4361" max="4362" width="60.6640625" style="1" customWidth="1"/>
    <col min="4363" max="4606" width="8.83203125" style="1"/>
    <col min="4607" max="4607" width="2.6640625" style="1" customWidth="1"/>
    <col min="4608" max="4608" width="3.33203125" style="1" customWidth="1"/>
    <col min="4609" max="4609" width="48.6640625" style="1" customWidth="1"/>
    <col min="4610" max="4615" width="12.6640625" style="1" customWidth="1"/>
    <col min="4616" max="4616" width="30.6640625" style="1" customWidth="1"/>
    <col min="4617" max="4618" width="60.6640625" style="1" customWidth="1"/>
    <col min="4619" max="4862" width="8.83203125" style="1"/>
    <col min="4863" max="4863" width="2.6640625" style="1" customWidth="1"/>
    <col min="4864" max="4864" width="3.33203125" style="1" customWidth="1"/>
    <col min="4865" max="4865" width="48.6640625" style="1" customWidth="1"/>
    <col min="4866" max="4871" width="12.6640625" style="1" customWidth="1"/>
    <col min="4872" max="4872" width="30.6640625" style="1" customWidth="1"/>
    <col min="4873" max="4874" width="60.6640625" style="1" customWidth="1"/>
    <col min="4875" max="5118" width="8.83203125" style="1"/>
    <col min="5119" max="5119" width="2.6640625" style="1" customWidth="1"/>
    <col min="5120" max="5120" width="3.33203125" style="1" customWidth="1"/>
    <col min="5121" max="5121" width="48.6640625" style="1" customWidth="1"/>
    <col min="5122" max="5127" width="12.6640625" style="1" customWidth="1"/>
    <col min="5128" max="5128" width="30.6640625" style="1" customWidth="1"/>
    <col min="5129" max="5130" width="60.6640625" style="1" customWidth="1"/>
    <col min="5131" max="5374" width="8.83203125" style="1"/>
    <col min="5375" max="5375" width="2.6640625" style="1" customWidth="1"/>
    <col min="5376" max="5376" width="3.33203125" style="1" customWidth="1"/>
    <col min="5377" max="5377" width="48.6640625" style="1" customWidth="1"/>
    <col min="5378" max="5383" width="12.6640625" style="1" customWidth="1"/>
    <col min="5384" max="5384" width="30.6640625" style="1" customWidth="1"/>
    <col min="5385" max="5386" width="60.6640625" style="1" customWidth="1"/>
    <col min="5387" max="5630" width="8.83203125" style="1"/>
    <col min="5631" max="5631" width="2.6640625" style="1" customWidth="1"/>
    <col min="5632" max="5632" width="3.33203125" style="1" customWidth="1"/>
    <col min="5633" max="5633" width="48.6640625" style="1" customWidth="1"/>
    <col min="5634" max="5639" width="12.6640625" style="1" customWidth="1"/>
    <col min="5640" max="5640" width="30.6640625" style="1" customWidth="1"/>
    <col min="5641" max="5642" width="60.6640625" style="1" customWidth="1"/>
    <col min="5643" max="5886" width="8.83203125" style="1"/>
    <col min="5887" max="5887" width="2.6640625" style="1" customWidth="1"/>
    <col min="5888" max="5888" width="3.33203125" style="1" customWidth="1"/>
    <col min="5889" max="5889" width="48.6640625" style="1" customWidth="1"/>
    <col min="5890" max="5895" width="12.6640625" style="1" customWidth="1"/>
    <col min="5896" max="5896" width="30.6640625" style="1" customWidth="1"/>
    <col min="5897" max="5898" width="60.6640625" style="1" customWidth="1"/>
    <col min="5899" max="6142" width="8.83203125" style="1"/>
    <col min="6143" max="6143" width="2.6640625" style="1" customWidth="1"/>
    <col min="6144" max="6144" width="3.33203125" style="1" customWidth="1"/>
    <col min="6145" max="6145" width="48.6640625" style="1" customWidth="1"/>
    <col min="6146" max="6151" width="12.6640625" style="1" customWidth="1"/>
    <col min="6152" max="6152" width="30.6640625" style="1" customWidth="1"/>
    <col min="6153" max="6154" width="60.6640625" style="1" customWidth="1"/>
    <col min="6155" max="6398" width="8.83203125" style="1"/>
    <col min="6399" max="6399" width="2.6640625" style="1" customWidth="1"/>
    <col min="6400" max="6400" width="3.33203125" style="1" customWidth="1"/>
    <col min="6401" max="6401" width="48.6640625" style="1" customWidth="1"/>
    <col min="6402" max="6407" width="12.6640625" style="1" customWidth="1"/>
    <col min="6408" max="6408" width="30.6640625" style="1" customWidth="1"/>
    <col min="6409" max="6410" width="60.6640625" style="1" customWidth="1"/>
    <col min="6411" max="6654" width="8.83203125" style="1"/>
    <col min="6655" max="6655" width="2.6640625" style="1" customWidth="1"/>
    <col min="6656" max="6656" width="3.33203125" style="1" customWidth="1"/>
    <col min="6657" max="6657" width="48.6640625" style="1" customWidth="1"/>
    <col min="6658" max="6663" width="12.6640625" style="1" customWidth="1"/>
    <col min="6664" max="6664" width="30.6640625" style="1" customWidth="1"/>
    <col min="6665" max="6666" width="60.6640625" style="1" customWidth="1"/>
    <col min="6667" max="6910" width="8.83203125" style="1"/>
    <col min="6911" max="6911" width="2.6640625" style="1" customWidth="1"/>
    <col min="6912" max="6912" width="3.33203125" style="1" customWidth="1"/>
    <col min="6913" max="6913" width="48.6640625" style="1" customWidth="1"/>
    <col min="6914" max="6919" width="12.6640625" style="1" customWidth="1"/>
    <col min="6920" max="6920" width="30.6640625" style="1" customWidth="1"/>
    <col min="6921" max="6922" width="60.6640625" style="1" customWidth="1"/>
    <col min="6923" max="7166" width="8.83203125" style="1"/>
    <col min="7167" max="7167" width="2.6640625" style="1" customWidth="1"/>
    <col min="7168" max="7168" width="3.33203125" style="1" customWidth="1"/>
    <col min="7169" max="7169" width="48.6640625" style="1" customWidth="1"/>
    <col min="7170" max="7175" width="12.6640625" style="1" customWidth="1"/>
    <col min="7176" max="7176" width="30.6640625" style="1" customWidth="1"/>
    <col min="7177" max="7178" width="60.6640625" style="1" customWidth="1"/>
    <col min="7179" max="7422" width="8.83203125" style="1"/>
    <col min="7423" max="7423" width="2.6640625" style="1" customWidth="1"/>
    <col min="7424" max="7424" width="3.33203125" style="1" customWidth="1"/>
    <col min="7425" max="7425" width="48.6640625" style="1" customWidth="1"/>
    <col min="7426" max="7431" width="12.6640625" style="1" customWidth="1"/>
    <col min="7432" max="7432" width="30.6640625" style="1" customWidth="1"/>
    <col min="7433" max="7434" width="60.6640625" style="1" customWidth="1"/>
    <col min="7435" max="7678" width="8.83203125" style="1"/>
    <col min="7679" max="7679" width="2.6640625" style="1" customWidth="1"/>
    <col min="7680" max="7680" width="3.33203125" style="1" customWidth="1"/>
    <col min="7681" max="7681" width="48.6640625" style="1" customWidth="1"/>
    <col min="7682" max="7687" width="12.6640625" style="1" customWidth="1"/>
    <col min="7688" max="7688" width="30.6640625" style="1" customWidth="1"/>
    <col min="7689" max="7690" width="60.6640625" style="1" customWidth="1"/>
    <col min="7691" max="7934" width="8.83203125" style="1"/>
    <col min="7935" max="7935" width="2.6640625" style="1" customWidth="1"/>
    <col min="7936" max="7936" width="3.33203125" style="1" customWidth="1"/>
    <col min="7937" max="7937" width="48.6640625" style="1" customWidth="1"/>
    <col min="7938" max="7943" width="12.6640625" style="1" customWidth="1"/>
    <col min="7944" max="7944" width="30.6640625" style="1" customWidth="1"/>
    <col min="7945" max="7946" width="60.6640625" style="1" customWidth="1"/>
    <col min="7947" max="8190" width="8.83203125" style="1"/>
    <col min="8191" max="8191" width="2.6640625" style="1" customWidth="1"/>
    <col min="8192" max="8192" width="3.33203125" style="1" customWidth="1"/>
    <col min="8193" max="8193" width="48.6640625" style="1" customWidth="1"/>
    <col min="8194" max="8199" width="12.6640625" style="1" customWidth="1"/>
    <col min="8200" max="8200" width="30.6640625" style="1" customWidth="1"/>
    <col min="8201" max="8202" width="60.6640625" style="1" customWidth="1"/>
    <col min="8203" max="8446" width="8.83203125" style="1"/>
    <col min="8447" max="8447" width="2.6640625" style="1" customWidth="1"/>
    <col min="8448" max="8448" width="3.33203125" style="1" customWidth="1"/>
    <col min="8449" max="8449" width="48.6640625" style="1" customWidth="1"/>
    <col min="8450" max="8455" width="12.6640625" style="1" customWidth="1"/>
    <col min="8456" max="8456" width="30.6640625" style="1" customWidth="1"/>
    <col min="8457" max="8458" width="60.6640625" style="1" customWidth="1"/>
    <col min="8459" max="8702" width="8.83203125" style="1"/>
    <col min="8703" max="8703" width="2.6640625" style="1" customWidth="1"/>
    <col min="8704" max="8704" width="3.33203125" style="1" customWidth="1"/>
    <col min="8705" max="8705" width="48.6640625" style="1" customWidth="1"/>
    <col min="8706" max="8711" width="12.6640625" style="1" customWidth="1"/>
    <col min="8712" max="8712" width="30.6640625" style="1" customWidth="1"/>
    <col min="8713" max="8714" width="60.6640625" style="1" customWidth="1"/>
    <col min="8715" max="8958" width="8.83203125" style="1"/>
    <col min="8959" max="8959" width="2.6640625" style="1" customWidth="1"/>
    <col min="8960" max="8960" width="3.33203125" style="1" customWidth="1"/>
    <col min="8961" max="8961" width="48.6640625" style="1" customWidth="1"/>
    <col min="8962" max="8967" width="12.6640625" style="1" customWidth="1"/>
    <col min="8968" max="8968" width="30.6640625" style="1" customWidth="1"/>
    <col min="8969" max="8970" width="60.6640625" style="1" customWidth="1"/>
    <col min="8971" max="9214" width="8.83203125" style="1"/>
    <col min="9215" max="9215" width="2.6640625" style="1" customWidth="1"/>
    <col min="9216" max="9216" width="3.33203125" style="1" customWidth="1"/>
    <col min="9217" max="9217" width="48.6640625" style="1" customWidth="1"/>
    <col min="9218" max="9223" width="12.6640625" style="1" customWidth="1"/>
    <col min="9224" max="9224" width="30.6640625" style="1" customWidth="1"/>
    <col min="9225" max="9226" width="60.6640625" style="1" customWidth="1"/>
    <col min="9227" max="9470" width="8.83203125" style="1"/>
    <col min="9471" max="9471" width="2.6640625" style="1" customWidth="1"/>
    <col min="9472" max="9472" width="3.33203125" style="1" customWidth="1"/>
    <col min="9473" max="9473" width="48.6640625" style="1" customWidth="1"/>
    <col min="9474" max="9479" width="12.6640625" style="1" customWidth="1"/>
    <col min="9480" max="9480" width="30.6640625" style="1" customWidth="1"/>
    <col min="9481" max="9482" width="60.6640625" style="1" customWidth="1"/>
    <col min="9483" max="9726" width="8.83203125" style="1"/>
    <col min="9727" max="9727" width="2.6640625" style="1" customWidth="1"/>
    <col min="9728" max="9728" width="3.33203125" style="1" customWidth="1"/>
    <col min="9729" max="9729" width="48.6640625" style="1" customWidth="1"/>
    <col min="9730" max="9735" width="12.6640625" style="1" customWidth="1"/>
    <col min="9736" max="9736" width="30.6640625" style="1" customWidth="1"/>
    <col min="9737" max="9738" width="60.6640625" style="1" customWidth="1"/>
    <col min="9739" max="9982" width="8.83203125" style="1"/>
    <col min="9983" max="9983" width="2.6640625" style="1" customWidth="1"/>
    <col min="9984" max="9984" width="3.33203125" style="1" customWidth="1"/>
    <col min="9985" max="9985" width="48.6640625" style="1" customWidth="1"/>
    <col min="9986" max="9991" width="12.6640625" style="1" customWidth="1"/>
    <col min="9992" max="9992" width="30.6640625" style="1" customWidth="1"/>
    <col min="9993" max="9994" width="60.6640625" style="1" customWidth="1"/>
    <col min="9995" max="10238" width="8.83203125" style="1"/>
    <col min="10239" max="10239" width="2.6640625" style="1" customWidth="1"/>
    <col min="10240" max="10240" width="3.33203125" style="1" customWidth="1"/>
    <col min="10241" max="10241" width="48.6640625" style="1" customWidth="1"/>
    <col min="10242" max="10247" width="12.6640625" style="1" customWidth="1"/>
    <col min="10248" max="10248" width="30.6640625" style="1" customWidth="1"/>
    <col min="10249" max="10250" width="60.6640625" style="1" customWidth="1"/>
    <col min="10251" max="10494" width="8.83203125" style="1"/>
    <col min="10495" max="10495" width="2.6640625" style="1" customWidth="1"/>
    <col min="10496" max="10496" width="3.33203125" style="1" customWidth="1"/>
    <col min="10497" max="10497" width="48.6640625" style="1" customWidth="1"/>
    <col min="10498" max="10503" width="12.6640625" style="1" customWidth="1"/>
    <col min="10504" max="10504" width="30.6640625" style="1" customWidth="1"/>
    <col min="10505" max="10506" width="60.6640625" style="1" customWidth="1"/>
    <col min="10507" max="10750" width="8.83203125" style="1"/>
    <col min="10751" max="10751" width="2.6640625" style="1" customWidth="1"/>
    <col min="10752" max="10752" width="3.33203125" style="1" customWidth="1"/>
    <col min="10753" max="10753" width="48.6640625" style="1" customWidth="1"/>
    <col min="10754" max="10759" width="12.6640625" style="1" customWidth="1"/>
    <col min="10760" max="10760" width="30.6640625" style="1" customWidth="1"/>
    <col min="10761" max="10762" width="60.6640625" style="1" customWidth="1"/>
    <col min="10763" max="11006" width="8.83203125" style="1"/>
    <col min="11007" max="11007" width="2.6640625" style="1" customWidth="1"/>
    <col min="11008" max="11008" width="3.33203125" style="1" customWidth="1"/>
    <col min="11009" max="11009" width="48.6640625" style="1" customWidth="1"/>
    <col min="11010" max="11015" width="12.6640625" style="1" customWidth="1"/>
    <col min="11016" max="11016" width="30.6640625" style="1" customWidth="1"/>
    <col min="11017" max="11018" width="60.6640625" style="1" customWidth="1"/>
    <col min="11019" max="11262" width="8.83203125" style="1"/>
    <col min="11263" max="11263" width="2.6640625" style="1" customWidth="1"/>
    <col min="11264" max="11264" width="3.33203125" style="1" customWidth="1"/>
    <col min="11265" max="11265" width="48.6640625" style="1" customWidth="1"/>
    <col min="11266" max="11271" width="12.6640625" style="1" customWidth="1"/>
    <col min="11272" max="11272" width="30.6640625" style="1" customWidth="1"/>
    <col min="11273" max="11274" width="60.6640625" style="1" customWidth="1"/>
    <col min="11275" max="11518" width="8.83203125" style="1"/>
    <col min="11519" max="11519" width="2.6640625" style="1" customWidth="1"/>
    <col min="11520" max="11520" width="3.33203125" style="1" customWidth="1"/>
    <col min="11521" max="11521" width="48.6640625" style="1" customWidth="1"/>
    <col min="11522" max="11527" width="12.6640625" style="1" customWidth="1"/>
    <col min="11528" max="11528" width="30.6640625" style="1" customWidth="1"/>
    <col min="11529" max="11530" width="60.6640625" style="1" customWidth="1"/>
    <col min="11531" max="11774" width="8.83203125" style="1"/>
    <col min="11775" max="11775" width="2.6640625" style="1" customWidth="1"/>
    <col min="11776" max="11776" width="3.33203125" style="1" customWidth="1"/>
    <col min="11777" max="11777" width="48.6640625" style="1" customWidth="1"/>
    <col min="11778" max="11783" width="12.6640625" style="1" customWidth="1"/>
    <col min="11784" max="11784" width="30.6640625" style="1" customWidth="1"/>
    <col min="11785" max="11786" width="60.6640625" style="1" customWidth="1"/>
    <col min="11787" max="12030" width="8.83203125" style="1"/>
    <col min="12031" max="12031" width="2.6640625" style="1" customWidth="1"/>
    <col min="12032" max="12032" width="3.33203125" style="1" customWidth="1"/>
    <col min="12033" max="12033" width="48.6640625" style="1" customWidth="1"/>
    <col min="12034" max="12039" width="12.6640625" style="1" customWidth="1"/>
    <col min="12040" max="12040" width="30.6640625" style="1" customWidth="1"/>
    <col min="12041" max="12042" width="60.6640625" style="1" customWidth="1"/>
    <col min="12043" max="12286" width="8.83203125" style="1"/>
    <col min="12287" max="12287" width="2.6640625" style="1" customWidth="1"/>
    <col min="12288" max="12288" width="3.33203125" style="1" customWidth="1"/>
    <col min="12289" max="12289" width="48.6640625" style="1" customWidth="1"/>
    <col min="12290" max="12295" width="12.6640625" style="1" customWidth="1"/>
    <col min="12296" max="12296" width="30.6640625" style="1" customWidth="1"/>
    <col min="12297" max="12298" width="60.6640625" style="1" customWidth="1"/>
    <col min="12299" max="12542" width="8.83203125" style="1"/>
    <col min="12543" max="12543" width="2.6640625" style="1" customWidth="1"/>
    <col min="12544" max="12544" width="3.33203125" style="1" customWidth="1"/>
    <col min="12545" max="12545" width="48.6640625" style="1" customWidth="1"/>
    <col min="12546" max="12551" width="12.6640625" style="1" customWidth="1"/>
    <col min="12552" max="12552" width="30.6640625" style="1" customWidth="1"/>
    <col min="12553" max="12554" width="60.6640625" style="1" customWidth="1"/>
    <col min="12555" max="12798" width="8.83203125" style="1"/>
    <col min="12799" max="12799" width="2.6640625" style="1" customWidth="1"/>
    <col min="12800" max="12800" width="3.33203125" style="1" customWidth="1"/>
    <col min="12801" max="12801" width="48.6640625" style="1" customWidth="1"/>
    <col min="12802" max="12807" width="12.6640625" style="1" customWidth="1"/>
    <col min="12808" max="12808" width="30.6640625" style="1" customWidth="1"/>
    <col min="12809" max="12810" width="60.6640625" style="1" customWidth="1"/>
    <col min="12811" max="13054" width="8.83203125" style="1"/>
    <col min="13055" max="13055" width="2.6640625" style="1" customWidth="1"/>
    <col min="13056" max="13056" width="3.33203125" style="1" customWidth="1"/>
    <col min="13057" max="13057" width="48.6640625" style="1" customWidth="1"/>
    <col min="13058" max="13063" width="12.6640625" style="1" customWidth="1"/>
    <col min="13064" max="13064" width="30.6640625" style="1" customWidth="1"/>
    <col min="13065" max="13066" width="60.6640625" style="1" customWidth="1"/>
    <col min="13067" max="13310" width="8.83203125" style="1"/>
    <col min="13311" max="13311" width="2.6640625" style="1" customWidth="1"/>
    <col min="13312" max="13312" width="3.33203125" style="1" customWidth="1"/>
    <col min="13313" max="13313" width="48.6640625" style="1" customWidth="1"/>
    <col min="13314" max="13319" width="12.6640625" style="1" customWidth="1"/>
    <col min="13320" max="13320" width="30.6640625" style="1" customWidth="1"/>
    <col min="13321" max="13322" width="60.6640625" style="1" customWidth="1"/>
    <col min="13323" max="13566" width="8.83203125" style="1"/>
    <col min="13567" max="13567" width="2.6640625" style="1" customWidth="1"/>
    <col min="13568" max="13568" width="3.33203125" style="1" customWidth="1"/>
    <col min="13569" max="13569" width="48.6640625" style="1" customWidth="1"/>
    <col min="13570" max="13575" width="12.6640625" style="1" customWidth="1"/>
    <col min="13576" max="13576" width="30.6640625" style="1" customWidth="1"/>
    <col min="13577" max="13578" width="60.6640625" style="1" customWidth="1"/>
    <col min="13579" max="13822" width="8.83203125" style="1"/>
    <col min="13823" max="13823" width="2.6640625" style="1" customWidth="1"/>
    <col min="13824" max="13824" width="3.33203125" style="1" customWidth="1"/>
    <col min="13825" max="13825" width="48.6640625" style="1" customWidth="1"/>
    <col min="13826" max="13831" width="12.6640625" style="1" customWidth="1"/>
    <col min="13832" max="13832" width="30.6640625" style="1" customWidth="1"/>
    <col min="13833" max="13834" width="60.6640625" style="1" customWidth="1"/>
    <col min="13835" max="14078" width="8.83203125" style="1"/>
    <col min="14079" max="14079" width="2.6640625" style="1" customWidth="1"/>
    <col min="14080" max="14080" width="3.33203125" style="1" customWidth="1"/>
    <col min="14081" max="14081" width="48.6640625" style="1" customWidth="1"/>
    <col min="14082" max="14087" width="12.6640625" style="1" customWidth="1"/>
    <col min="14088" max="14088" width="30.6640625" style="1" customWidth="1"/>
    <col min="14089" max="14090" width="60.6640625" style="1" customWidth="1"/>
    <col min="14091" max="14334" width="8.83203125" style="1"/>
    <col min="14335" max="14335" width="2.6640625" style="1" customWidth="1"/>
    <col min="14336" max="14336" width="3.33203125" style="1" customWidth="1"/>
    <col min="14337" max="14337" width="48.6640625" style="1" customWidth="1"/>
    <col min="14338" max="14343" width="12.6640625" style="1" customWidth="1"/>
    <col min="14344" max="14344" width="30.6640625" style="1" customWidth="1"/>
    <col min="14345" max="14346" width="60.6640625" style="1" customWidth="1"/>
    <col min="14347" max="14590" width="8.83203125" style="1"/>
    <col min="14591" max="14591" width="2.6640625" style="1" customWidth="1"/>
    <col min="14592" max="14592" width="3.33203125" style="1" customWidth="1"/>
    <col min="14593" max="14593" width="48.6640625" style="1" customWidth="1"/>
    <col min="14594" max="14599" width="12.6640625" style="1" customWidth="1"/>
    <col min="14600" max="14600" width="30.6640625" style="1" customWidth="1"/>
    <col min="14601" max="14602" width="60.6640625" style="1" customWidth="1"/>
    <col min="14603" max="14846" width="8.83203125" style="1"/>
    <col min="14847" max="14847" width="2.6640625" style="1" customWidth="1"/>
    <col min="14848" max="14848" width="3.33203125" style="1" customWidth="1"/>
    <col min="14849" max="14849" width="48.6640625" style="1" customWidth="1"/>
    <col min="14850" max="14855" width="12.6640625" style="1" customWidth="1"/>
    <col min="14856" max="14856" width="30.6640625" style="1" customWidth="1"/>
    <col min="14857" max="14858" width="60.6640625" style="1" customWidth="1"/>
    <col min="14859" max="15102" width="8.83203125" style="1"/>
    <col min="15103" max="15103" width="2.6640625" style="1" customWidth="1"/>
    <col min="15104" max="15104" width="3.33203125" style="1" customWidth="1"/>
    <col min="15105" max="15105" width="48.6640625" style="1" customWidth="1"/>
    <col min="15106" max="15111" width="12.6640625" style="1" customWidth="1"/>
    <col min="15112" max="15112" width="30.6640625" style="1" customWidth="1"/>
    <col min="15113" max="15114" width="60.6640625" style="1" customWidth="1"/>
    <col min="15115" max="15358" width="8.83203125" style="1"/>
    <col min="15359" max="15359" width="2.6640625" style="1" customWidth="1"/>
    <col min="15360" max="15360" width="3.33203125" style="1" customWidth="1"/>
    <col min="15361" max="15361" width="48.6640625" style="1" customWidth="1"/>
    <col min="15362" max="15367" width="12.6640625" style="1" customWidth="1"/>
    <col min="15368" max="15368" width="30.6640625" style="1" customWidth="1"/>
    <col min="15369" max="15370" width="60.6640625" style="1" customWidth="1"/>
    <col min="15371" max="15614" width="8.83203125" style="1"/>
    <col min="15615" max="15615" width="2.6640625" style="1" customWidth="1"/>
    <col min="15616" max="15616" width="3.33203125" style="1" customWidth="1"/>
    <col min="15617" max="15617" width="48.6640625" style="1" customWidth="1"/>
    <col min="15618" max="15623" width="12.6640625" style="1" customWidth="1"/>
    <col min="15624" max="15624" width="30.6640625" style="1" customWidth="1"/>
    <col min="15625" max="15626" width="60.6640625" style="1" customWidth="1"/>
    <col min="15627" max="15870" width="8.83203125" style="1"/>
    <col min="15871" max="15871" width="2.6640625" style="1" customWidth="1"/>
    <col min="15872" max="15872" width="3.33203125" style="1" customWidth="1"/>
    <col min="15873" max="15873" width="48.6640625" style="1" customWidth="1"/>
    <col min="15874" max="15879" width="12.6640625" style="1" customWidth="1"/>
    <col min="15880" max="15880" width="30.6640625" style="1" customWidth="1"/>
    <col min="15881" max="15882" width="60.6640625" style="1" customWidth="1"/>
    <col min="15883" max="16126" width="8.83203125" style="1"/>
    <col min="16127" max="16127" width="2.6640625" style="1" customWidth="1"/>
    <col min="16128" max="16128" width="3.33203125" style="1" customWidth="1"/>
    <col min="16129" max="16129" width="48.6640625" style="1" customWidth="1"/>
    <col min="16130" max="16135" width="12.6640625" style="1" customWidth="1"/>
    <col min="16136" max="16136" width="30.6640625" style="1" customWidth="1"/>
    <col min="16137" max="16138" width="60.6640625" style="1" customWidth="1"/>
    <col min="16139" max="16384" width="8.83203125" style="1"/>
  </cols>
  <sheetData>
    <row r="1" spans="1:10" s="4" customFormat="1" ht="24" customHeight="1">
      <c r="B1" s="138" t="s">
        <v>65</v>
      </c>
      <c r="C1" s="333"/>
      <c r="E1" s="315"/>
      <c r="G1" s="158"/>
    </row>
    <row r="2" spans="1:10" s="4" customFormat="1" ht="15" customHeight="1">
      <c r="B2" s="139"/>
      <c r="C2" s="333"/>
      <c r="E2" s="315"/>
      <c r="G2" s="158"/>
    </row>
    <row r="3" spans="1:10" s="4" customFormat="1" ht="15" customHeight="1">
      <c r="B3" s="139"/>
      <c r="C3" s="333"/>
      <c r="E3" s="315"/>
      <c r="G3" s="158"/>
    </row>
    <row r="4" spans="1:10" s="4" customFormat="1" ht="15" customHeight="1">
      <c r="B4" s="139"/>
      <c r="C4" s="333"/>
      <c r="E4" s="315"/>
      <c r="G4" s="158"/>
    </row>
    <row r="5" spans="1:10" s="7" customFormat="1" ht="15" customHeight="1">
      <c r="C5" s="334"/>
      <c r="E5" s="316"/>
      <c r="G5" s="159"/>
    </row>
    <row r="6" spans="1:10" ht="15" customHeight="1">
      <c r="B6" s="1"/>
    </row>
    <row r="7" spans="1:10" ht="15" customHeight="1">
      <c r="B7" s="1"/>
    </row>
    <row r="8" spans="1:10">
      <c r="A8" s="68"/>
      <c r="B8" s="68"/>
      <c r="C8" s="295"/>
      <c r="D8" s="69" t="s">
        <v>25</v>
      </c>
      <c r="E8" s="302" t="s">
        <v>73</v>
      </c>
      <c r="F8" s="70" t="s">
        <v>26</v>
      </c>
      <c r="G8" s="161" t="s">
        <v>74</v>
      </c>
      <c r="H8" s="69" t="s">
        <v>13</v>
      </c>
      <c r="I8" s="69" t="s">
        <v>27</v>
      </c>
      <c r="J8" s="69" t="s">
        <v>28</v>
      </c>
    </row>
    <row r="9" spans="1:10" ht="3" customHeight="1">
      <c r="A9" s="71"/>
      <c r="B9" s="72"/>
      <c r="C9" s="336"/>
      <c r="D9" s="71"/>
      <c r="E9" s="303"/>
      <c r="F9" s="71"/>
      <c r="G9" s="162"/>
      <c r="H9" s="71"/>
      <c r="I9" s="71"/>
      <c r="J9" s="71"/>
    </row>
    <row r="10" spans="1:10" ht="3" customHeight="1"/>
    <row r="11" spans="1:10" ht="61">
      <c r="A11" s="68"/>
      <c r="B11" s="73" t="s">
        <v>29</v>
      </c>
      <c r="C11" s="337" t="s">
        <v>66</v>
      </c>
      <c r="D11" s="68"/>
      <c r="E11" s="317"/>
      <c r="F11" s="68"/>
      <c r="G11" s="163"/>
      <c r="H11" s="68"/>
      <c r="I11" s="75" t="s">
        <v>212</v>
      </c>
      <c r="J11" s="75"/>
    </row>
    <row r="12" spans="1:10" ht="30">
      <c r="A12" s="68"/>
      <c r="B12" s="76"/>
      <c r="C12" s="338" t="s">
        <v>67</v>
      </c>
      <c r="D12" s="68"/>
      <c r="E12" s="317"/>
      <c r="F12" s="68"/>
      <c r="G12" s="163"/>
      <c r="H12" s="68"/>
      <c r="I12" s="14"/>
      <c r="J12" s="75"/>
    </row>
    <row r="13" spans="1:10">
      <c r="A13" s="68"/>
      <c r="B13" s="76">
        <v>1</v>
      </c>
      <c r="C13" s="339"/>
      <c r="D13" s="281"/>
      <c r="E13" s="321"/>
      <c r="F13" s="281"/>
      <c r="G13" s="168" t="str">
        <f>IF(OR(ISBLANK($E13),ISBLANK($F13)),"",$E13*$F13)</f>
        <v/>
      </c>
      <c r="H13" s="254"/>
      <c r="I13" s="75"/>
      <c r="J13" s="75"/>
    </row>
    <row r="14" spans="1:10">
      <c r="A14" s="68"/>
      <c r="B14" s="76">
        <v>2</v>
      </c>
      <c r="C14" s="339"/>
      <c r="D14" s="281"/>
      <c r="E14" s="321"/>
      <c r="F14" s="281"/>
      <c r="G14" s="168" t="str">
        <f>IF(OR(ISBLANK($E14),ISBLANK($F14)),"",$E14*$F14)</f>
        <v/>
      </c>
      <c r="H14" s="254"/>
      <c r="I14" s="75"/>
      <c r="J14" s="75"/>
    </row>
    <row r="15" spans="1:10">
      <c r="A15" s="68"/>
      <c r="B15" s="76">
        <v>3</v>
      </c>
      <c r="C15" s="339"/>
      <c r="D15" s="281"/>
      <c r="E15" s="321"/>
      <c r="F15" s="281"/>
      <c r="G15" s="168" t="str">
        <f>IF(OR(ISBLANK($E15),ISBLANK($F15)),"",$E15*$F15)</f>
        <v/>
      </c>
      <c r="H15" s="254"/>
      <c r="I15" s="75"/>
      <c r="J15" s="75"/>
    </row>
    <row r="16" spans="1:10">
      <c r="A16" s="68"/>
      <c r="B16" s="76">
        <v>4</v>
      </c>
      <c r="C16" s="340"/>
      <c r="D16" s="79"/>
      <c r="E16" s="318"/>
      <c r="F16" s="79"/>
      <c r="G16" s="168" t="str">
        <f>IF(OR(ISBLANK($E16),ISBLANK($F16)),"",$E16*$F16)</f>
        <v/>
      </c>
      <c r="H16" s="79"/>
      <c r="I16" s="75"/>
      <c r="J16" s="75"/>
    </row>
    <row r="17" spans="1:10" ht="16" thickBot="1">
      <c r="A17" s="68"/>
      <c r="B17" s="76">
        <v>5</v>
      </c>
      <c r="C17" s="340"/>
      <c r="D17" s="79"/>
      <c r="E17" s="318"/>
      <c r="F17" s="79"/>
      <c r="G17" s="168" t="str">
        <f>IF(OR(ISBLANK($E17),ISBLANK($F17)),"",$E17*$F17)</f>
        <v/>
      </c>
      <c r="H17" s="79"/>
      <c r="I17" s="75"/>
      <c r="J17" s="75"/>
    </row>
    <row r="18" spans="1:10" ht="16" thickBot="1">
      <c r="A18" s="80"/>
      <c r="B18" s="81"/>
      <c r="C18" s="292" t="s">
        <v>30</v>
      </c>
      <c r="D18" s="83"/>
      <c r="E18" s="319"/>
      <c r="F18" s="85"/>
      <c r="G18" s="169">
        <f>SUM($G$13:$G$17)</f>
        <v>0</v>
      </c>
      <c r="H18" s="80"/>
      <c r="I18" s="86"/>
      <c r="J18" s="86"/>
    </row>
    <row r="19" spans="1:10" ht="6" customHeight="1">
      <c r="A19" s="87"/>
      <c r="B19" s="88"/>
      <c r="C19" s="341"/>
      <c r="D19" s="87"/>
      <c r="E19" s="320"/>
      <c r="F19" s="87"/>
      <c r="G19" s="164"/>
      <c r="H19" s="87"/>
      <c r="I19" s="90"/>
      <c r="J19" s="90"/>
    </row>
    <row r="20" spans="1:10" ht="19">
      <c r="A20" s="68"/>
      <c r="B20" s="73" t="s">
        <v>31</v>
      </c>
      <c r="C20" s="337" t="s">
        <v>68</v>
      </c>
      <c r="D20" s="68"/>
      <c r="E20" s="317"/>
      <c r="F20" s="68"/>
      <c r="G20" s="163"/>
      <c r="H20" s="68"/>
    </row>
    <row r="21" spans="1:10" ht="45">
      <c r="A21" s="68"/>
      <c r="B21" s="76"/>
      <c r="C21" s="338" t="s">
        <v>75</v>
      </c>
      <c r="D21" s="68"/>
      <c r="E21" s="317"/>
      <c r="F21" s="68"/>
      <c r="G21" s="163"/>
      <c r="H21" s="68"/>
      <c r="I21" s="75" t="s">
        <v>76</v>
      </c>
      <c r="J21" s="75"/>
    </row>
    <row r="22" spans="1:10">
      <c r="A22" s="68"/>
      <c r="B22" s="76">
        <v>1</v>
      </c>
      <c r="C22" s="314"/>
      <c r="D22" s="281"/>
      <c r="E22" s="321"/>
      <c r="F22" s="281"/>
      <c r="G22" s="168" t="str">
        <f>IF(OR(ISBLANK($E22),ISBLANK($F22)),"",$E22*$F22)</f>
        <v/>
      </c>
      <c r="H22" s="314"/>
      <c r="I22" s="75"/>
      <c r="J22" s="75"/>
    </row>
    <row r="23" spans="1:10">
      <c r="A23" s="68"/>
      <c r="B23" s="76">
        <v>2</v>
      </c>
      <c r="C23" s="342"/>
      <c r="D23" s="281"/>
      <c r="E23" s="321"/>
      <c r="F23" s="281"/>
      <c r="G23" s="168" t="str">
        <f>IF(OR(ISBLANK($E23),ISBLANK($F23)),"",$E23*$F23)</f>
        <v/>
      </c>
      <c r="H23" s="314"/>
      <c r="I23" s="75"/>
      <c r="J23" s="75"/>
    </row>
    <row r="24" spans="1:10">
      <c r="A24" s="68"/>
      <c r="B24" s="76">
        <v>3</v>
      </c>
      <c r="C24" s="342"/>
      <c r="D24" s="281"/>
      <c r="E24" s="321"/>
      <c r="F24" s="281"/>
      <c r="G24" s="168" t="str">
        <f>IF(OR(ISBLANK($E24),ISBLANK($F24)),"",$E24*$F24)</f>
        <v/>
      </c>
      <c r="H24" s="314"/>
      <c r="I24" s="75"/>
      <c r="J24" s="75"/>
    </row>
    <row r="25" spans="1:10">
      <c r="A25" s="68"/>
      <c r="B25" s="76">
        <v>4</v>
      </c>
      <c r="C25" s="343"/>
      <c r="D25" s="79"/>
      <c r="E25" s="318"/>
      <c r="F25" s="79"/>
      <c r="G25" s="168" t="str">
        <f>IF(OR(ISBLANK($E25),ISBLANK($F25)),"",$E25*$F25)</f>
        <v/>
      </c>
      <c r="H25" s="79"/>
      <c r="I25" s="75"/>
      <c r="J25" s="75"/>
    </row>
    <row r="26" spans="1:10" ht="16" thickBot="1">
      <c r="A26" s="68"/>
      <c r="B26" s="76">
        <v>5</v>
      </c>
      <c r="C26" s="343"/>
      <c r="D26" s="79"/>
      <c r="E26" s="318"/>
      <c r="F26" s="79"/>
      <c r="G26" s="168" t="str">
        <f>IF(OR(ISBLANK($E26),ISBLANK($F26)),"",$E26*$F26)</f>
        <v/>
      </c>
      <c r="H26" s="79"/>
      <c r="I26" s="75"/>
      <c r="J26" s="75"/>
    </row>
    <row r="27" spans="1:10" ht="16" thickBot="1">
      <c r="A27" s="80"/>
      <c r="B27" s="81"/>
      <c r="C27" s="329" t="s">
        <v>30</v>
      </c>
      <c r="D27" s="83"/>
      <c r="E27" s="319"/>
      <c r="F27" s="85"/>
      <c r="G27" s="169">
        <f>SUM($G$22:$G$26)</f>
        <v>0</v>
      </c>
      <c r="H27" s="80"/>
      <c r="I27" s="86"/>
      <c r="J27" s="86"/>
    </row>
    <row r="28" spans="1:10" ht="6" customHeight="1">
      <c r="A28" s="87"/>
      <c r="B28" s="88"/>
      <c r="C28" s="344"/>
      <c r="D28" s="87"/>
      <c r="E28" s="320"/>
      <c r="F28" s="87"/>
      <c r="G28" s="164"/>
      <c r="H28" s="87"/>
      <c r="I28" s="90"/>
      <c r="J28" s="90"/>
    </row>
    <row r="29" spans="1:10" ht="37" customHeight="1">
      <c r="A29" s="68"/>
      <c r="B29" s="73" t="s">
        <v>32</v>
      </c>
      <c r="C29" s="337" t="s">
        <v>69</v>
      </c>
      <c r="D29" s="68"/>
      <c r="E29" s="317"/>
      <c r="F29" s="68"/>
      <c r="G29" s="163"/>
      <c r="H29" s="68"/>
      <c r="I29" s="75" t="s">
        <v>77</v>
      </c>
      <c r="J29" s="75"/>
    </row>
    <row r="30" spans="1:10" ht="30">
      <c r="A30" s="68"/>
      <c r="B30" s="76"/>
      <c r="C30" s="338" t="s">
        <v>75</v>
      </c>
      <c r="D30" s="68"/>
      <c r="E30" s="317"/>
      <c r="F30" s="68"/>
      <c r="G30" s="163"/>
      <c r="H30" s="68"/>
      <c r="J30" s="75"/>
    </row>
    <row r="31" spans="1:10">
      <c r="A31" s="68"/>
      <c r="B31" s="76">
        <v>1</v>
      </c>
      <c r="C31" s="314"/>
      <c r="D31" s="278"/>
      <c r="E31" s="305"/>
      <c r="F31" s="278"/>
      <c r="G31" s="168" t="str">
        <f>IF(OR(ISBLANK($E31),ISBLANK($F31)),"",$E31*$F31)</f>
        <v/>
      </c>
      <c r="H31" s="314"/>
      <c r="I31" s="75"/>
      <c r="J31" s="75"/>
    </row>
    <row r="32" spans="1:10">
      <c r="A32" s="68"/>
      <c r="B32" s="76">
        <v>2</v>
      </c>
      <c r="C32" s="314"/>
      <c r="D32" s="278"/>
      <c r="E32" s="305"/>
      <c r="F32" s="278"/>
      <c r="G32" s="168" t="str">
        <f>IF(OR(ISBLANK($E32),ISBLANK($F32)),"",$E32*$F32)</f>
        <v/>
      </c>
      <c r="H32" s="314"/>
      <c r="I32" s="75"/>
      <c r="J32" s="75"/>
    </row>
    <row r="33" spans="1:10">
      <c r="A33" s="68"/>
      <c r="B33" s="76">
        <v>3</v>
      </c>
      <c r="C33" s="314"/>
      <c r="D33" s="278"/>
      <c r="E33" s="305"/>
      <c r="F33" s="278"/>
      <c r="G33" s="168" t="str">
        <f>IF(OR(ISBLANK($E33),ISBLANK($F33)),"",$E33*$F33)</f>
        <v/>
      </c>
      <c r="H33" s="314"/>
      <c r="I33" s="75"/>
      <c r="J33" s="75"/>
    </row>
    <row r="34" spans="1:10">
      <c r="A34" s="68"/>
      <c r="B34" s="76">
        <v>4</v>
      </c>
      <c r="C34" s="340"/>
      <c r="D34" s="79"/>
      <c r="E34" s="318"/>
      <c r="F34" s="79"/>
      <c r="G34" s="168" t="str">
        <f>IF(OR(ISBLANK($E34),ISBLANK($F34)),"",$E34*$F34)</f>
        <v/>
      </c>
      <c r="H34" s="79"/>
      <c r="I34" s="75"/>
      <c r="J34" s="75"/>
    </row>
    <row r="35" spans="1:10" ht="16" thickBot="1">
      <c r="A35" s="68"/>
      <c r="B35" s="76">
        <v>5</v>
      </c>
      <c r="C35" s="340"/>
      <c r="D35" s="79"/>
      <c r="E35" s="318"/>
      <c r="F35" s="79"/>
      <c r="G35" s="168" t="str">
        <f>IF(OR(ISBLANK($E35),ISBLANK($F35)),"",$E35*$F35)</f>
        <v/>
      </c>
      <c r="H35" s="79"/>
      <c r="I35" s="75"/>
      <c r="J35" s="75"/>
    </row>
    <row r="36" spans="1:10" ht="16" thickBot="1">
      <c r="A36" s="80"/>
      <c r="B36" s="81"/>
      <c r="C36" s="329" t="s">
        <v>30</v>
      </c>
      <c r="D36" s="83"/>
      <c r="E36" s="319"/>
      <c r="F36" s="85"/>
      <c r="G36" s="169">
        <f>SUM($G$31:$G$35)</f>
        <v>0</v>
      </c>
      <c r="H36" s="80"/>
      <c r="I36" s="86"/>
      <c r="J36" s="86"/>
    </row>
    <row r="37" spans="1:10" ht="6" customHeight="1">
      <c r="A37" s="87"/>
      <c r="B37" s="88"/>
      <c r="C37" s="341"/>
      <c r="D37" s="87"/>
      <c r="E37" s="320"/>
      <c r="F37" s="87"/>
      <c r="G37" s="164"/>
      <c r="H37" s="87"/>
      <c r="I37" s="90"/>
      <c r="J37" s="90"/>
    </row>
    <row r="38" spans="1:10" ht="19">
      <c r="A38" s="68"/>
      <c r="B38" s="73" t="s">
        <v>36</v>
      </c>
      <c r="C38" s="337" t="s">
        <v>70</v>
      </c>
      <c r="D38" s="68"/>
      <c r="E38" s="317"/>
      <c r="F38" s="68"/>
      <c r="G38" s="163"/>
      <c r="H38" s="68"/>
    </row>
    <row r="39" spans="1:10" ht="45">
      <c r="A39" s="68"/>
      <c r="B39" s="76"/>
      <c r="C39" s="338" t="s">
        <v>75</v>
      </c>
      <c r="D39" s="68"/>
      <c r="E39" s="317"/>
      <c r="F39" s="68"/>
      <c r="G39" s="163"/>
      <c r="H39" s="68"/>
      <c r="I39" s="75" t="s">
        <v>208</v>
      </c>
      <c r="J39" s="75"/>
    </row>
    <row r="40" spans="1:10">
      <c r="A40" s="68"/>
      <c r="B40" s="76">
        <v>1</v>
      </c>
      <c r="C40" s="314"/>
      <c r="D40" s="278"/>
      <c r="E40" s="305"/>
      <c r="F40" s="278"/>
      <c r="G40" s="168" t="str">
        <f>IF(OR(ISBLANK($E40),ISBLANK($F40)),"",$E40*$F40)</f>
        <v/>
      </c>
      <c r="H40" s="347"/>
      <c r="I40" s="75"/>
      <c r="J40" s="75"/>
    </row>
    <row r="41" spans="1:10">
      <c r="A41" s="68"/>
      <c r="B41" s="76">
        <v>2</v>
      </c>
      <c r="C41" s="314"/>
      <c r="D41" s="278"/>
      <c r="E41" s="305"/>
      <c r="F41" s="278"/>
      <c r="G41" s="168" t="str">
        <f>IF(OR(ISBLANK($E41),ISBLANK($F41)),"",$E41*$F41)</f>
        <v/>
      </c>
      <c r="H41" s="347"/>
      <c r="I41" s="75"/>
      <c r="J41" s="75"/>
    </row>
    <row r="42" spans="1:10">
      <c r="A42" s="68"/>
      <c r="B42" s="76">
        <v>3</v>
      </c>
      <c r="C42" s="314"/>
      <c r="D42" s="278"/>
      <c r="E42" s="305"/>
      <c r="F42" s="278"/>
      <c r="G42" s="168" t="str">
        <f>IF(OR(ISBLANK($E42),ISBLANK($F42)),"",$E42*$F42)</f>
        <v/>
      </c>
      <c r="H42" s="347"/>
      <c r="I42" s="75"/>
      <c r="J42" s="75"/>
    </row>
    <row r="43" spans="1:10">
      <c r="A43" s="68"/>
      <c r="B43" s="76">
        <v>4</v>
      </c>
      <c r="C43" s="343"/>
      <c r="D43" s="79"/>
      <c r="E43" s="318"/>
      <c r="F43" s="79"/>
      <c r="G43" s="168" t="str">
        <f>IF(OR(ISBLANK($E43),ISBLANK($F43)),"",$E43*$F43)</f>
        <v/>
      </c>
      <c r="H43" s="79"/>
      <c r="I43" s="75"/>
      <c r="J43" s="75"/>
    </row>
    <row r="44" spans="1:10" ht="16" thickBot="1">
      <c r="A44" s="68"/>
      <c r="B44" s="76">
        <v>5</v>
      </c>
      <c r="C44" s="343"/>
      <c r="D44" s="79"/>
      <c r="E44" s="318"/>
      <c r="F44" s="79"/>
      <c r="G44" s="168" t="str">
        <f>IF(OR(ISBLANK($E44),ISBLANK($F44)),"",$E44*$F44)</f>
        <v/>
      </c>
      <c r="H44" s="79"/>
      <c r="I44" s="75"/>
      <c r="J44" s="75"/>
    </row>
    <row r="45" spans="1:10" ht="16" thickBot="1">
      <c r="A45" s="80"/>
      <c r="B45" s="81"/>
      <c r="C45" s="329" t="s">
        <v>30</v>
      </c>
      <c r="D45" s="83"/>
      <c r="E45" s="319"/>
      <c r="F45" s="85"/>
      <c r="G45" s="169">
        <f>SUM($G$40:$G$44)</f>
        <v>0</v>
      </c>
      <c r="H45" s="80"/>
      <c r="I45" s="86"/>
      <c r="J45" s="86"/>
    </row>
    <row r="46" spans="1:10" ht="6" customHeight="1">
      <c r="A46" s="87"/>
      <c r="B46" s="88"/>
      <c r="C46" s="344"/>
      <c r="D46" s="87"/>
      <c r="E46" s="320"/>
      <c r="F46" s="87"/>
      <c r="G46" s="164"/>
      <c r="H46" s="87"/>
      <c r="I46" s="90"/>
      <c r="J46" s="90"/>
    </row>
    <row r="47" spans="1:10" ht="19">
      <c r="A47" s="68"/>
      <c r="B47" s="73" t="s">
        <v>38</v>
      </c>
      <c r="C47" s="337" t="s">
        <v>71</v>
      </c>
      <c r="D47" s="68"/>
      <c r="E47" s="317"/>
      <c r="F47" s="68"/>
      <c r="G47" s="163"/>
      <c r="H47" s="68"/>
    </row>
    <row r="48" spans="1:10" ht="60" customHeight="1">
      <c r="A48" s="68"/>
      <c r="B48" s="76"/>
      <c r="C48" s="338" t="s">
        <v>75</v>
      </c>
      <c r="D48" s="68"/>
      <c r="E48" s="317"/>
      <c r="F48" s="68"/>
      <c r="G48" s="163"/>
      <c r="H48" s="68"/>
      <c r="I48" s="75" t="s">
        <v>209</v>
      </c>
      <c r="J48" s="75"/>
    </row>
    <row r="49" spans="1:10">
      <c r="A49" s="68"/>
      <c r="B49" s="76">
        <v>1</v>
      </c>
      <c r="C49" s="314"/>
      <c r="D49" s="278"/>
      <c r="E49" s="305"/>
      <c r="F49" s="278"/>
      <c r="G49" s="168" t="str">
        <f>IF(OR(ISBLANK($E49),ISBLANK($F49)),"",$E49*$F49)</f>
        <v/>
      </c>
      <c r="H49" s="347"/>
      <c r="I49" s="75"/>
      <c r="J49" s="75"/>
    </row>
    <row r="50" spans="1:10">
      <c r="A50" s="68"/>
      <c r="B50" s="76">
        <v>2</v>
      </c>
      <c r="C50" s="314"/>
      <c r="D50" s="278"/>
      <c r="E50" s="305"/>
      <c r="F50" s="278"/>
      <c r="G50" s="168" t="str">
        <f>IF(OR(ISBLANK($E50),ISBLANK($F50)),"",$E50*$F50)</f>
        <v/>
      </c>
      <c r="H50" s="347"/>
      <c r="I50" s="75"/>
      <c r="J50" s="75"/>
    </row>
    <row r="51" spans="1:10">
      <c r="A51" s="68"/>
      <c r="B51" s="76">
        <v>3</v>
      </c>
      <c r="C51" s="314"/>
      <c r="D51" s="278"/>
      <c r="E51" s="305"/>
      <c r="F51" s="278"/>
      <c r="G51" s="168" t="str">
        <f>IF(OR(ISBLANK($E51),ISBLANK($F51)),"",$E51*$F51)</f>
        <v/>
      </c>
      <c r="H51" s="347"/>
      <c r="I51" s="75"/>
      <c r="J51" s="75"/>
    </row>
    <row r="52" spans="1:10">
      <c r="A52" s="68"/>
      <c r="B52" s="76">
        <v>4</v>
      </c>
      <c r="C52" s="343"/>
      <c r="D52" s="79"/>
      <c r="E52" s="318"/>
      <c r="F52" s="79"/>
      <c r="G52" s="168" t="str">
        <f>IF(OR(ISBLANK($E52),ISBLANK($F52)),"",$E52*$F52)</f>
        <v/>
      </c>
      <c r="H52" s="79"/>
      <c r="I52" s="75"/>
      <c r="J52" s="75"/>
    </row>
    <row r="53" spans="1:10" ht="16" thickBot="1">
      <c r="A53" s="68"/>
      <c r="B53" s="76">
        <v>5</v>
      </c>
      <c r="C53" s="343"/>
      <c r="D53" s="79"/>
      <c r="E53" s="318"/>
      <c r="F53" s="79"/>
      <c r="G53" s="168" t="str">
        <f>IF(OR(ISBLANK($E53),ISBLANK($F53)),"",$E53*$F53)</f>
        <v/>
      </c>
      <c r="H53" s="79"/>
      <c r="I53" s="75"/>
      <c r="J53" s="75"/>
    </row>
    <row r="54" spans="1:10" ht="16" thickBot="1">
      <c r="A54" s="80"/>
      <c r="B54" s="81"/>
      <c r="C54" s="329" t="s">
        <v>30</v>
      </c>
      <c r="D54" s="83"/>
      <c r="E54" s="319"/>
      <c r="F54" s="85"/>
      <c r="G54" s="169">
        <f>SUM($G$49:$G$53)</f>
        <v>0</v>
      </c>
      <c r="H54" s="80"/>
      <c r="I54" s="86"/>
      <c r="J54" s="86"/>
    </row>
    <row r="55" spans="1:10" ht="6" customHeight="1">
      <c r="A55" s="87"/>
      <c r="B55" s="88"/>
      <c r="C55" s="344"/>
      <c r="D55" s="87"/>
      <c r="E55" s="320"/>
      <c r="F55" s="87"/>
      <c r="G55" s="164"/>
      <c r="H55" s="87"/>
      <c r="I55" s="90"/>
      <c r="J55" s="90"/>
    </row>
    <row r="56" spans="1:10" s="93" customFormat="1" ht="19">
      <c r="B56" s="94" t="s">
        <v>49</v>
      </c>
      <c r="C56" s="337" t="s">
        <v>33</v>
      </c>
      <c r="E56" s="322"/>
      <c r="G56" s="165"/>
    </row>
    <row r="57" spans="1:10" s="93" customFormat="1" ht="60">
      <c r="B57" s="96"/>
      <c r="C57" s="345" t="s">
        <v>34</v>
      </c>
      <c r="E57" s="322"/>
      <c r="G57" s="165"/>
      <c r="I57" s="98" t="s">
        <v>210</v>
      </c>
      <c r="J57" s="98" t="s">
        <v>78</v>
      </c>
    </row>
    <row r="58" spans="1:10" s="93" customFormat="1" ht="30">
      <c r="B58" s="99">
        <v>1</v>
      </c>
      <c r="C58" s="296"/>
      <c r="D58" s="100"/>
      <c r="E58" s="323"/>
      <c r="F58" s="100"/>
      <c r="G58" s="170" t="str">
        <f>IF(OR(ISBLANK($E58),ISBLANK($F58)),"",$E58*$F58)</f>
        <v/>
      </c>
      <c r="H58" s="100"/>
      <c r="I58" s="98" t="s">
        <v>35</v>
      </c>
    </row>
    <row r="59" spans="1:10" s="93" customFormat="1" ht="14">
      <c r="B59" s="99">
        <v>2</v>
      </c>
      <c r="C59" s="296"/>
      <c r="D59" s="100"/>
      <c r="E59" s="323"/>
      <c r="F59" s="100"/>
      <c r="G59" s="170" t="str">
        <f>IF(OR(ISBLANK($E59),ISBLANK($F59)),"",$E59*$F59)</f>
        <v/>
      </c>
      <c r="H59" s="100"/>
      <c r="I59" s="98"/>
      <c r="J59" s="98"/>
    </row>
    <row r="60" spans="1:10" s="93" customFormat="1" ht="14">
      <c r="B60" s="99">
        <v>3</v>
      </c>
      <c r="C60" s="296"/>
      <c r="D60" s="100"/>
      <c r="E60" s="323"/>
      <c r="F60" s="100"/>
      <c r="G60" s="170" t="str">
        <f>IF(OR(ISBLANK($E60),ISBLANK($F60)),"",$E60*$F60)</f>
        <v/>
      </c>
      <c r="H60" s="100"/>
      <c r="I60" s="98"/>
      <c r="J60" s="98"/>
    </row>
    <row r="61" spans="1:10" s="93" customFormat="1" ht="14">
      <c r="B61" s="99">
        <v>4</v>
      </c>
      <c r="C61" s="296"/>
      <c r="D61" s="100"/>
      <c r="E61" s="323"/>
      <c r="F61" s="100"/>
      <c r="G61" s="170" t="str">
        <f>IF(OR(ISBLANK($E61),ISBLANK($F61)),"",$E61*$F61)</f>
        <v/>
      </c>
      <c r="H61" s="100"/>
      <c r="I61" s="98"/>
      <c r="J61" s="98"/>
    </row>
    <row r="62" spans="1:10" s="93" customFormat="1" thickBot="1">
      <c r="B62" s="99">
        <v>5</v>
      </c>
      <c r="C62" s="296"/>
      <c r="D62" s="100"/>
      <c r="E62" s="323"/>
      <c r="F62" s="100"/>
      <c r="G62" s="170" t="str">
        <f>IF(OR(ISBLANK($E62),ISBLANK($F62)),"",$E62*$F62)</f>
        <v/>
      </c>
      <c r="H62" s="100"/>
      <c r="I62" s="98"/>
      <c r="J62" s="98"/>
    </row>
    <row r="63" spans="1:10" s="93" customFormat="1" ht="16" thickBot="1">
      <c r="A63" s="101"/>
      <c r="B63" s="102"/>
      <c r="C63" s="329" t="s">
        <v>30</v>
      </c>
      <c r="D63" s="83"/>
      <c r="E63" s="324"/>
      <c r="F63" s="85"/>
      <c r="G63" s="169">
        <f>SUM($G$58:$G$62)</f>
        <v>0</v>
      </c>
      <c r="H63" s="101"/>
      <c r="I63" s="103"/>
      <c r="J63" s="103"/>
    </row>
    <row r="64" spans="1:10" s="93" customFormat="1" ht="8.25" customHeight="1">
      <c r="A64" s="104"/>
      <c r="B64" s="108"/>
      <c r="C64" s="344"/>
      <c r="D64" s="104"/>
      <c r="E64" s="325"/>
      <c r="F64" s="104"/>
      <c r="G64" s="166"/>
      <c r="H64" s="104"/>
      <c r="I64" s="107"/>
      <c r="J64" s="107"/>
    </row>
    <row r="65" spans="1:10" s="93" customFormat="1" ht="19">
      <c r="B65" s="94" t="s">
        <v>52</v>
      </c>
      <c r="C65" s="337" t="s">
        <v>146</v>
      </c>
      <c r="E65" s="322"/>
      <c r="G65" s="165"/>
      <c r="I65" s="98" t="s">
        <v>143</v>
      </c>
      <c r="J65" s="98"/>
    </row>
    <row r="66" spans="1:10" s="93" customFormat="1" ht="45">
      <c r="B66" s="99">
        <v>1</v>
      </c>
      <c r="C66" s="295" t="s">
        <v>40</v>
      </c>
      <c r="D66" s="100"/>
      <c r="E66" s="323"/>
      <c r="F66" s="100"/>
      <c r="G66" s="170" t="str">
        <f t="shared" ref="G66:G72" si="0">IF(OR(ISBLANK($E66),ISBLANK($F66)),"",$E66*$F66)</f>
        <v/>
      </c>
      <c r="H66" s="100"/>
      <c r="I66" s="98" t="s">
        <v>140</v>
      </c>
      <c r="J66" s="98"/>
    </row>
    <row r="67" spans="1:10" s="93" customFormat="1" ht="45">
      <c r="B67" s="99">
        <v>2</v>
      </c>
      <c r="C67" s="295" t="s">
        <v>41</v>
      </c>
      <c r="D67" s="100"/>
      <c r="E67" s="323"/>
      <c r="F67" s="100"/>
      <c r="G67" s="170" t="str">
        <f t="shared" si="0"/>
        <v/>
      </c>
      <c r="H67" s="100"/>
      <c r="I67" s="98" t="s">
        <v>144</v>
      </c>
      <c r="J67" s="98"/>
    </row>
    <row r="68" spans="1:10" s="93" customFormat="1" ht="28" customHeight="1">
      <c r="B68" s="99"/>
      <c r="C68" s="330" t="s">
        <v>42</v>
      </c>
      <c r="D68" s="100"/>
      <c r="E68" s="323"/>
      <c r="F68" s="100"/>
      <c r="G68" s="170" t="str">
        <f t="shared" si="0"/>
        <v/>
      </c>
      <c r="H68" s="100"/>
      <c r="I68" s="98"/>
      <c r="J68" s="98"/>
    </row>
    <row r="69" spans="1:10" s="93" customFormat="1" ht="28" customHeight="1">
      <c r="B69" s="99"/>
      <c r="C69" s="330" t="s">
        <v>43</v>
      </c>
      <c r="D69" s="100"/>
      <c r="E69" s="323"/>
      <c r="F69" s="100"/>
      <c r="G69" s="170" t="str">
        <f t="shared" si="0"/>
        <v/>
      </c>
      <c r="H69" s="100"/>
      <c r="I69" s="98"/>
      <c r="J69" s="98"/>
    </row>
    <row r="70" spans="1:10" s="93" customFormat="1" ht="13.5" customHeight="1">
      <c r="B70" s="99"/>
      <c r="C70" s="295" t="s">
        <v>44</v>
      </c>
      <c r="D70" s="100"/>
      <c r="E70" s="323"/>
      <c r="F70" s="100"/>
      <c r="G70" s="170" t="str">
        <f t="shared" si="0"/>
        <v/>
      </c>
      <c r="H70" s="100"/>
      <c r="I70" s="98" t="s">
        <v>45</v>
      </c>
      <c r="J70" s="98"/>
    </row>
    <row r="71" spans="1:10" s="93" customFormat="1" ht="30">
      <c r="B71" s="99"/>
      <c r="C71" s="330" t="s">
        <v>46</v>
      </c>
      <c r="D71" s="100"/>
      <c r="E71" s="323"/>
      <c r="F71" s="100"/>
      <c r="G71" s="170" t="str">
        <f t="shared" si="0"/>
        <v/>
      </c>
      <c r="H71" s="100"/>
      <c r="I71" s="98" t="s">
        <v>79</v>
      </c>
      <c r="J71" s="98"/>
    </row>
    <row r="72" spans="1:10" s="93" customFormat="1">
      <c r="B72" s="99">
        <v>3</v>
      </c>
      <c r="C72" s="295" t="s">
        <v>47</v>
      </c>
      <c r="D72" s="100"/>
      <c r="E72" s="323"/>
      <c r="F72" s="100"/>
      <c r="G72" s="170" t="str">
        <f t="shared" si="0"/>
        <v/>
      </c>
      <c r="H72" s="100"/>
      <c r="I72" s="98" t="s">
        <v>48</v>
      </c>
      <c r="J72" s="98"/>
    </row>
    <row r="73" spans="1:10" s="93" customFormat="1" ht="30">
      <c r="B73" s="99">
        <v>4</v>
      </c>
      <c r="C73" s="295" t="s">
        <v>37</v>
      </c>
      <c r="D73" s="100"/>
      <c r="E73" s="323"/>
      <c r="F73" s="100"/>
      <c r="G73" s="170"/>
      <c r="H73" s="100"/>
      <c r="I73" s="98" t="s">
        <v>147</v>
      </c>
      <c r="J73" s="98"/>
    </row>
    <row r="74" spans="1:10" s="93" customFormat="1" ht="45">
      <c r="B74" s="99">
        <v>5</v>
      </c>
      <c r="C74" s="295" t="s">
        <v>148</v>
      </c>
      <c r="D74" s="100"/>
      <c r="E74" s="323"/>
      <c r="F74" s="100"/>
      <c r="G74" s="170"/>
      <c r="H74" s="100"/>
      <c r="I74" s="98" t="s">
        <v>50</v>
      </c>
      <c r="J74" s="98"/>
    </row>
    <row r="75" spans="1:10" s="93" customFormat="1" ht="16" thickBot="1">
      <c r="B75" s="99"/>
      <c r="C75" s="295"/>
      <c r="D75" s="100"/>
      <c r="E75" s="323"/>
      <c r="F75" s="100"/>
      <c r="G75" s="170"/>
      <c r="H75" s="100"/>
      <c r="I75" s="98" t="s">
        <v>51</v>
      </c>
      <c r="J75" s="98"/>
    </row>
    <row r="76" spans="1:10" s="93" customFormat="1" ht="16" thickBot="1">
      <c r="A76" s="101"/>
      <c r="B76" s="102"/>
      <c r="C76" s="329" t="s">
        <v>30</v>
      </c>
      <c r="D76" s="83"/>
      <c r="E76" s="324"/>
      <c r="F76" s="85"/>
      <c r="G76" s="169">
        <f>SUM(G66:G75)</f>
        <v>0</v>
      </c>
      <c r="H76" s="101"/>
      <c r="I76" s="103"/>
      <c r="J76" s="103"/>
    </row>
    <row r="77" spans="1:10" s="93" customFormat="1" ht="7.5" customHeight="1">
      <c r="A77" s="104"/>
      <c r="B77" s="105"/>
      <c r="C77" s="294"/>
      <c r="D77" s="104"/>
      <c r="E77" s="325"/>
      <c r="F77" s="104"/>
      <c r="G77" s="166"/>
      <c r="H77" s="104"/>
      <c r="I77" s="107"/>
      <c r="J77" s="107"/>
    </row>
    <row r="78" spans="1:10" s="93" customFormat="1" ht="19">
      <c r="B78" s="94" t="s">
        <v>58</v>
      </c>
      <c r="C78" s="337" t="s">
        <v>53</v>
      </c>
      <c r="E78" s="322"/>
      <c r="G78" s="165"/>
      <c r="J78" s="98"/>
    </row>
    <row r="79" spans="1:10" s="93" customFormat="1" ht="30">
      <c r="B79" s="99"/>
      <c r="C79" s="295" t="s">
        <v>54</v>
      </c>
      <c r="E79" s="322"/>
      <c r="G79" s="170"/>
      <c r="I79" s="98" t="s">
        <v>80</v>
      </c>
      <c r="J79" s="98"/>
    </row>
    <row r="80" spans="1:10" s="93" customFormat="1" ht="14">
      <c r="B80" s="99">
        <v>1</v>
      </c>
      <c r="C80" s="340"/>
      <c r="D80" s="100"/>
      <c r="E80" s="323"/>
      <c r="F80" s="100">
        <v>1</v>
      </c>
      <c r="G80" s="170" t="str">
        <f>IF(OR(ISBLANK($E80),ISBLANK($F80)),"",$E80*$F80)</f>
        <v/>
      </c>
      <c r="H80" s="100"/>
      <c r="I80" s="98"/>
      <c r="J80" s="98"/>
    </row>
    <row r="81" spans="1:10" s="93" customFormat="1" ht="14">
      <c r="B81" s="99">
        <v>2</v>
      </c>
      <c r="C81" s="340"/>
      <c r="D81" s="100"/>
      <c r="E81" s="323"/>
      <c r="F81" s="100"/>
      <c r="G81" s="170" t="str">
        <f>IF(OR(ISBLANK($E81),ISBLANK($F81)),"",$E81*$F81)</f>
        <v/>
      </c>
      <c r="H81" s="100"/>
      <c r="I81" s="98"/>
      <c r="J81" s="98"/>
    </row>
    <row r="82" spans="1:10" s="93" customFormat="1" ht="14">
      <c r="B82" s="99">
        <v>3</v>
      </c>
      <c r="C82" s="296"/>
      <c r="D82" s="100"/>
      <c r="E82" s="323"/>
      <c r="F82" s="100">
        <v>1</v>
      </c>
      <c r="G82" s="170" t="str">
        <f>IF(OR(ISBLANK($E82),ISBLANK($F82)),"",$E82*$F82)</f>
        <v/>
      </c>
      <c r="H82" s="100"/>
      <c r="I82" s="98"/>
      <c r="J82" s="98"/>
    </row>
    <row r="83" spans="1:10" s="93" customFormat="1" ht="14">
      <c r="B83" s="99">
        <v>4</v>
      </c>
      <c r="C83" s="296"/>
      <c r="D83" s="100"/>
      <c r="E83" s="323"/>
      <c r="F83" s="100"/>
      <c r="G83" s="170" t="str">
        <f>IF(OR(ISBLANK($E83),ISBLANK($F83)),"",$E83*$F83)</f>
        <v/>
      </c>
      <c r="H83" s="100"/>
      <c r="I83" s="98"/>
      <c r="J83" s="98"/>
    </row>
    <row r="84" spans="1:10" s="93" customFormat="1" ht="14">
      <c r="B84" s="99">
        <v>5</v>
      </c>
      <c r="C84" s="296"/>
      <c r="D84" s="100"/>
      <c r="E84" s="323"/>
      <c r="F84" s="100">
        <v>1</v>
      </c>
      <c r="G84" s="170" t="str">
        <f>IF(OR(ISBLANK($E84),ISBLANK($F84)),"",$E84*$F84)</f>
        <v/>
      </c>
      <c r="H84" s="100"/>
      <c r="I84" s="98"/>
      <c r="J84" s="98"/>
    </row>
    <row r="85" spans="1:10" s="93" customFormat="1" ht="14.25" customHeight="1">
      <c r="B85" s="99"/>
      <c r="C85" s="331" t="s">
        <v>55</v>
      </c>
      <c r="E85" s="322"/>
      <c r="F85" s="111"/>
      <c r="G85" s="171"/>
    </row>
    <row r="86" spans="1:10" s="93" customFormat="1" ht="43" customHeight="1">
      <c r="C86" s="345" t="s">
        <v>56</v>
      </c>
      <c r="E86" s="322"/>
      <c r="G86" s="165"/>
      <c r="I86" s="98" t="s">
        <v>57</v>
      </c>
      <c r="J86" s="98"/>
    </row>
    <row r="87" spans="1:10" s="93" customFormat="1" ht="33" customHeight="1">
      <c r="B87" s="99">
        <v>1</v>
      </c>
      <c r="C87" s="340"/>
      <c r="D87" s="100"/>
      <c r="E87" s="323"/>
      <c r="F87" s="100">
        <v>2</v>
      </c>
      <c r="G87" s="170" t="str">
        <f>IF(OR(ISBLANK($E87),ISBLANK($F87)),"",$E87*$F87)</f>
        <v/>
      </c>
      <c r="H87" s="100"/>
      <c r="I87" s="98" t="s">
        <v>35</v>
      </c>
      <c r="J87" s="98"/>
    </row>
    <row r="88" spans="1:10" s="93" customFormat="1" thickBot="1">
      <c r="B88" s="99">
        <v>2</v>
      </c>
      <c r="C88" s="340"/>
      <c r="D88" s="100"/>
      <c r="E88" s="323"/>
      <c r="F88" s="100"/>
      <c r="G88" s="170" t="str">
        <f>IF(OR(ISBLANK($E88),ISBLANK($F88)),"",$E88*$F88)</f>
        <v/>
      </c>
      <c r="H88" s="100"/>
      <c r="I88" s="98"/>
      <c r="J88" s="98"/>
    </row>
    <row r="89" spans="1:10" s="93" customFormat="1" ht="15.75" customHeight="1" thickBot="1">
      <c r="A89" s="101"/>
      <c r="B89" s="102"/>
      <c r="C89" s="329" t="s">
        <v>30</v>
      </c>
      <c r="D89" s="83"/>
      <c r="E89" s="324"/>
      <c r="F89" s="85"/>
      <c r="G89" s="169">
        <f>SUM($G$80:$G$84,$G$87:$G$88)</f>
        <v>0</v>
      </c>
      <c r="H89" s="101"/>
      <c r="I89" s="103"/>
      <c r="J89" s="103"/>
    </row>
    <row r="90" spans="1:10" ht="6.75" customHeight="1">
      <c r="A90" s="87"/>
      <c r="B90" s="105"/>
      <c r="C90" s="294"/>
      <c r="D90" s="104"/>
      <c r="E90" s="325"/>
      <c r="F90" s="104"/>
      <c r="G90" s="166"/>
      <c r="H90" s="104"/>
      <c r="I90" s="90"/>
      <c r="J90" s="90"/>
    </row>
    <row r="91" spans="1:10" ht="19">
      <c r="A91" s="68"/>
      <c r="B91" s="94" t="s">
        <v>60</v>
      </c>
      <c r="C91" s="337" t="s">
        <v>59</v>
      </c>
      <c r="D91" s="93"/>
      <c r="E91" s="322"/>
      <c r="F91" s="93"/>
      <c r="G91" s="165"/>
      <c r="H91" s="93"/>
      <c r="I91" s="75"/>
      <c r="J91" s="75"/>
    </row>
    <row r="92" spans="1:10" ht="61" thickBot="1">
      <c r="A92" s="68"/>
      <c r="B92" s="76">
        <v>1</v>
      </c>
      <c r="C92" s="295"/>
      <c r="D92" s="100"/>
      <c r="E92" s="323"/>
      <c r="F92" s="100"/>
      <c r="G92" s="170"/>
      <c r="H92" s="100"/>
      <c r="I92" s="75" t="s">
        <v>211</v>
      </c>
    </row>
    <row r="93" spans="1:10" ht="16" thickBot="1">
      <c r="A93" s="80"/>
      <c r="B93" s="102"/>
      <c r="C93" s="329" t="s">
        <v>30</v>
      </c>
      <c r="D93" s="83"/>
      <c r="E93" s="324"/>
      <c r="F93" s="85"/>
      <c r="G93" s="169">
        <f>SUM($G$92:$G$92)</f>
        <v>0</v>
      </c>
      <c r="H93" s="101"/>
      <c r="I93" s="86"/>
      <c r="J93" s="86"/>
    </row>
    <row r="94" spans="1:10" ht="6" customHeight="1">
      <c r="A94" s="87"/>
      <c r="B94" s="105"/>
      <c r="C94" s="294"/>
      <c r="D94" s="104"/>
      <c r="E94" s="325"/>
      <c r="F94" s="104"/>
      <c r="G94" s="166"/>
      <c r="H94" s="104"/>
      <c r="I94" s="90"/>
      <c r="J94" s="90"/>
    </row>
    <row r="95" spans="1:10" s="112" customFormat="1" ht="20">
      <c r="B95" s="113" t="s">
        <v>82</v>
      </c>
      <c r="C95" s="346" t="s">
        <v>61</v>
      </c>
      <c r="D95" s="115"/>
      <c r="E95" s="326"/>
      <c r="F95" s="115"/>
      <c r="G95" s="167"/>
      <c r="H95" s="116"/>
    </row>
    <row r="96" spans="1:10" s="112" customFormat="1" ht="45">
      <c r="B96" s="113"/>
      <c r="C96" s="345" t="s">
        <v>62</v>
      </c>
      <c r="D96" s="115"/>
      <c r="E96" s="326"/>
      <c r="F96" s="115"/>
      <c r="G96" s="167"/>
      <c r="H96" s="116"/>
      <c r="I96" s="117" t="s">
        <v>63</v>
      </c>
    </row>
    <row r="97" spans="1:10" s="118" customFormat="1" ht="15" customHeight="1">
      <c r="B97" s="118">
        <v>1</v>
      </c>
      <c r="C97" s="291"/>
      <c r="D97" s="120"/>
      <c r="E97" s="327"/>
      <c r="F97" s="120"/>
      <c r="G97" s="172"/>
      <c r="H97" s="119"/>
    </row>
    <row r="98" spans="1:10" s="118" customFormat="1" ht="15" customHeight="1">
      <c r="B98" s="118">
        <v>2</v>
      </c>
      <c r="C98" s="291"/>
      <c r="D98" s="120"/>
      <c r="E98" s="327"/>
      <c r="F98" s="120"/>
      <c r="G98" s="172"/>
      <c r="H98" s="119"/>
    </row>
    <row r="99" spans="1:10" s="118" customFormat="1" ht="15" customHeight="1">
      <c r="B99" s="118">
        <v>3</v>
      </c>
      <c r="C99" s="291"/>
      <c r="D99" s="120"/>
      <c r="E99" s="327"/>
      <c r="F99" s="120"/>
      <c r="G99" s="172"/>
      <c r="H99" s="119"/>
    </row>
    <row r="100" spans="1:10" s="118" customFormat="1" ht="15" customHeight="1">
      <c r="B100" s="118">
        <v>4</v>
      </c>
      <c r="C100" s="291"/>
      <c r="D100" s="120"/>
      <c r="E100" s="327"/>
      <c r="F100" s="120"/>
      <c r="G100" s="172"/>
      <c r="H100" s="119"/>
    </row>
    <row r="101" spans="1:10" s="118" customFormat="1" ht="15" customHeight="1" thickBot="1">
      <c r="B101" s="118">
        <v>5</v>
      </c>
      <c r="C101" s="291"/>
      <c r="D101" s="120"/>
      <c r="E101" s="327"/>
      <c r="F101" s="120"/>
      <c r="G101" s="172"/>
      <c r="H101" s="119"/>
    </row>
    <row r="102" spans="1:10" s="112" customFormat="1" ht="15.75" customHeight="1" thickBot="1">
      <c r="A102" s="84"/>
      <c r="B102" s="84"/>
      <c r="C102" s="329" t="s">
        <v>30</v>
      </c>
      <c r="D102" s="83"/>
      <c r="E102" s="319"/>
      <c r="F102" s="85"/>
      <c r="G102" s="169">
        <f>SUM($G$97:$G$101)</f>
        <v>0</v>
      </c>
      <c r="H102" s="83"/>
      <c r="I102" s="83"/>
      <c r="J102" s="83"/>
    </row>
    <row r="103" spans="1:10" ht="6" customHeight="1">
      <c r="A103" s="87"/>
      <c r="B103" s="105"/>
      <c r="C103" s="294"/>
      <c r="D103" s="104"/>
      <c r="E103" s="325"/>
      <c r="F103" s="104"/>
      <c r="G103" s="166"/>
      <c r="H103" s="104"/>
      <c r="I103" s="90"/>
      <c r="J103" s="90"/>
    </row>
    <row r="104" spans="1:10" s="112" customFormat="1" ht="20">
      <c r="B104" s="113" t="s">
        <v>81</v>
      </c>
      <c r="C104" s="346" t="s">
        <v>72</v>
      </c>
      <c r="D104" s="115"/>
      <c r="E104" s="326"/>
      <c r="F104" s="115"/>
      <c r="G104" s="167"/>
      <c r="H104" s="116"/>
    </row>
    <row r="105" spans="1:10" s="112" customFormat="1" ht="45">
      <c r="B105" s="113"/>
      <c r="C105" s="345" t="s">
        <v>62</v>
      </c>
      <c r="D105" s="115"/>
      <c r="E105" s="326"/>
      <c r="F105" s="115"/>
      <c r="G105" s="167"/>
      <c r="H105" s="116"/>
      <c r="I105" s="125" t="s">
        <v>138</v>
      </c>
    </row>
    <row r="106" spans="1:10" s="118" customFormat="1" ht="15" customHeight="1">
      <c r="B106" s="118">
        <v>1</v>
      </c>
      <c r="C106" s="291"/>
      <c r="D106" s="120"/>
      <c r="E106" s="327"/>
      <c r="F106" s="120"/>
      <c r="G106" s="172"/>
      <c r="H106" s="119"/>
      <c r="J106" s="118" t="s">
        <v>232</v>
      </c>
    </row>
    <row r="107" spans="1:10" s="118" customFormat="1" ht="15" customHeight="1">
      <c r="B107" s="118">
        <v>2</v>
      </c>
      <c r="C107" s="291"/>
      <c r="D107" s="120"/>
      <c r="E107" s="327"/>
      <c r="F107" s="120"/>
      <c r="G107" s="172"/>
      <c r="H107" s="119"/>
    </row>
    <row r="108" spans="1:10" s="118" customFormat="1" ht="15" customHeight="1">
      <c r="B108" s="118">
        <v>3</v>
      </c>
      <c r="C108" s="291"/>
      <c r="D108" s="120"/>
      <c r="E108" s="327"/>
      <c r="F108" s="120"/>
      <c r="G108" s="172"/>
      <c r="H108" s="119"/>
    </row>
    <row r="109" spans="1:10" s="118" customFormat="1" ht="15" customHeight="1">
      <c r="B109" s="118">
        <v>4</v>
      </c>
      <c r="C109" s="291"/>
      <c r="D109" s="120"/>
      <c r="E109" s="327"/>
      <c r="F109" s="120"/>
      <c r="G109" s="172"/>
      <c r="H109" s="119"/>
    </row>
    <row r="110" spans="1:10" s="118" customFormat="1" ht="15" customHeight="1" thickBot="1">
      <c r="B110" s="118">
        <v>5</v>
      </c>
      <c r="C110" s="291"/>
      <c r="D110" s="120"/>
      <c r="E110" s="327"/>
      <c r="F110" s="120"/>
      <c r="G110" s="172"/>
      <c r="H110" s="119"/>
    </row>
    <row r="111" spans="1:10" s="112" customFormat="1" ht="15.75" customHeight="1" thickBot="1">
      <c r="A111" s="84"/>
      <c r="B111" s="84"/>
      <c r="C111" s="329" t="s">
        <v>30</v>
      </c>
      <c r="D111" s="83"/>
      <c r="E111" s="319"/>
      <c r="F111" s="85"/>
      <c r="G111" s="169">
        <f>SUM($G$106:$G$110)</f>
        <v>0</v>
      </c>
      <c r="H111" s="83"/>
      <c r="I111" s="83"/>
      <c r="J111" s="83"/>
    </row>
    <row r="112" spans="1:10" ht="6" customHeight="1">
      <c r="A112" s="71"/>
      <c r="B112" s="71"/>
      <c r="C112" s="336"/>
      <c r="D112" s="71"/>
      <c r="E112" s="303"/>
      <c r="F112" s="71"/>
      <c r="G112" s="162"/>
      <c r="H112" s="71"/>
      <c r="I112" s="71"/>
      <c r="J112" s="71"/>
    </row>
    <row r="113" spans="1:10" ht="6" customHeight="1" thickBot="1">
      <c r="A113" s="68"/>
      <c r="B113" s="76"/>
      <c r="C113" s="331"/>
      <c r="D113" s="68"/>
      <c r="E113" s="317"/>
      <c r="F113" s="68"/>
      <c r="G113" s="163"/>
      <c r="H113" s="68"/>
      <c r="I113" s="75"/>
      <c r="J113" s="75"/>
    </row>
    <row r="114" spans="1:10" ht="16" thickBot="1">
      <c r="A114" s="121"/>
      <c r="B114" s="122"/>
      <c r="C114" s="332" t="s">
        <v>64</v>
      </c>
      <c r="D114" s="124"/>
      <c r="E114" s="328"/>
      <c r="F114" s="124"/>
      <c r="G114" s="173">
        <f>SUM(Tab_1_I_RecruitingAndTraining,Tab_1_II_Development,Tab_1_III_Marketing,Tab_1_IV_Equipment,Tab_1_V_Facility,Tab_1_VI_Labor,Tab_1_VII_Transportation,Tab_1_VIII_Materials,Tab_1_IX_Capital,Tab_1_X_Misc,Tab_1_XI_Unincurred)</f>
        <v>0</v>
      </c>
      <c r="H114" s="121"/>
      <c r="I114" s="121"/>
      <c r="J114" s="121"/>
    </row>
    <row r="115" spans="1:10">
      <c r="I115" s="98"/>
    </row>
    <row r="116" spans="1:10">
      <c r="I116" s="98"/>
    </row>
    <row r="117" spans="1:10">
      <c r="I117" s="98"/>
    </row>
    <row r="118" spans="1:10">
      <c r="I118" s="98"/>
    </row>
  </sheetData>
  <sheetProtection insertRows="0"/>
  <conditionalFormatting sqref="A6:J114">
    <cfRule type="expression" dxfId="2" priority="1">
      <formula>IF(ImplementationCost_YesNo="No",1,0)</formula>
    </cfRule>
  </conditionalFormatting>
  <dataValidations count="24">
    <dataValidation allowBlank="1" showInputMessage="1" showErrorMessage="1" prompt="Please describe the venue rented." sqref="H92 JD92 SZ92 ACV92 AMR92 AWN92 BGJ92 BQF92 CAB92 CJX92 CTT92 DDP92 DNL92 DXH92 EHD92 EQZ92 FAV92 FKR92 FUN92 GEJ92 GOF92 GYB92 HHX92 HRT92 IBP92 ILL92 IVH92 JFD92 JOZ92 JYV92 KIR92 KSN92 LCJ92 LMF92 LWB92 MFX92 MPT92 MZP92 NJL92 NTH92 ODD92 OMZ92 OWV92 PGR92 PQN92 QAJ92 QKF92 QUB92 RDX92 RNT92 RXP92 SHL92 SRH92 TBD92 TKZ92 TUV92 UER92 UON92 UYJ92 VIF92 VSB92 WBX92 WLT92 WVP92 H65637 JD65637 SZ65637 ACV65637 AMR65637 AWN65637 BGJ65637 BQF65637 CAB65637 CJX65637 CTT65637 DDP65637 DNL65637 DXH65637 EHD65637 EQZ65637 FAV65637 FKR65637 FUN65637 GEJ65637 GOF65637 GYB65637 HHX65637 HRT65637 IBP65637 ILL65637 IVH65637 JFD65637 JOZ65637 JYV65637 KIR65637 KSN65637 LCJ65637 LMF65637 LWB65637 MFX65637 MPT65637 MZP65637 NJL65637 NTH65637 ODD65637 OMZ65637 OWV65637 PGR65637 PQN65637 QAJ65637 QKF65637 QUB65637 RDX65637 RNT65637 RXP65637 SHL65637 SRH65637 TBD65637 TKZ65637 TUV65637 UER65637 UON65637 UYJ65637 VIF65637 VSB65637 WBX65637 WLT65637 WVP65637 H131173 JD131173 SZ131173 ACV131173 AMR131173 AWN131173 BGJ131173 BQF131173 CAB131173 CJX131173 CTT131173 DDP131173 DNL131173 DXH131173 EHD131173 EQZ131173 FAV131173 FKR131173 FUN131173 GEJ131173 GOF131173 GYB131173 HHX131173 HRT131173 IBP131173 ILL131173 IVH131173 JFD131173 JOZ131173 JYV131173 KIR131173 KSN131173 LCJ131173 LMF131173 LWB131173 MFX131173 MPT131173 MZP131173 NJL131173 NTH131173 ODD131173 OMZ131173 OWV131173 PGR131173 PQN131173 QAJ131173 QKF131173 QUB131173 RDX131173 RNT131173 RXP131173 SHL131173 SRH131173 TBD131173 TKZ131173 TUV131173 UER131173 UON131173 UYJ131173 VIF131173 VSB131173 WBX131173 WLT131173 WVP131173 H196709 JD196709 SZ196709 ACV196709 AMR196709 AWN196709 BGJ196709 BQF196709 CAB196709 CJX196709 CTT196709 DDP196709 DNL196709 DXH196709 EHD196709 EQZ196709 FAV196709 FKR196709 FUN196709 GEJ196709 GOF196709 GYB196709 HHX196709 HRT196709 IBP196709 ILL196709 IVH196709 JFD196709 JOZ196709 JYV196709 KIR196709 KSN196709 LCJ196709 LMF196709 LWB196709 MFX196709 MPT196709 MZP196709 NJL196709 NTH196709 ODD196709 OMZ196709 OWV196709 PGR196709 PQN196709 QAJ196709 QKF196709 QUB196709 RDX196709 RNT196709 RXP196709 SHL196709 SRH196709 TBD196709 TKZ196709 TUV196709 UER196709 UON196709 UYJ196709 VIF196709 VSB196709 WBX196709 WLT196709 WVP196709 H262245 JD262245 SZ262245 ACV262245 AMR262245 AWN262245 BGJ262245 BQF262245 CAB262245 CJX262245 CTT262245 DDP262245 DNL262245 DXH262245 EHD262245 EQZ262245 FAV262245 FKR262245 FUN262245 GEJ262245 GOF262245 GYB262245 HHX262245 HRT262245 IBP262245 ILL262245 IVH262245 JFD262245 JOZ262245 JYV262245 KIR262245 KSN262245 LCJ262245 LMF262245 LWB262245 MFX262245 MPT262245 MZP262245 NJL262245 NTH262245 ODD262245 OMZ262245 OWV262245 PGR262245 PQN262245 QAJ262245 QKF262245 QUB262245 RDX262245 RNT262245 RXP262245 SHL262245 SRH262245 TBD262245 TKZ262245 TUV262245 UER262245 UON262245 UYJ262245 VIF262245 VSB262245 WBX262245 WLT262245 WVP262245 H327781 JD327781 SZ327781 ACV327781 AMR327781 AWN327781 BGJ327781 BQF327781 CAB327781 CJX327781 CTT327781 DDP327781 DNL327781 DXH327781 EHD327781 EQZ327781 FAV327781 FKR327781 FUN327781 GEJ327781 GOF327781 GYB327781 HHX327781 HRT327781 IBP327781 ILL327781 IVH327781 JFD327781 JOZ327781 JYV327781 KIR327781 KSN327781 LCJ327781 LMF327781 LWB327781 MFX327781 MPT327781 MZP327781 NJL327781 NTH327781 ODD327781 OMZ327781 OWV327781 PGR327781 PQN327781 QAJ327781 QKF327781 QUB327781 RDX327781 RNT327781 RXP327781 SHL327781 SRH327781 TBD327781 TKZ327781 TUV327781 UER327781 UON327781 UYJ327781 VIF327781 VSB327781 WBX327781 WLT327781 WVP327781 H393317 JD393317 SZ393317 ACV393317 AMR393317 AWN393317 BGJ393317 BQF393317 CAB393317 CJX393317 CTT393317 DDP393317 DNL393317 DXH393317 EHD393317 EQZ393317 FAV393317 FKR393317 FUN393317 GEJ393317 GOF393317 GYB393317 HHX393317 HRT393317 IBP393317 ILL393317 IVH393317 JFD393317 JOZ393317 JYV393317 KIR393317 KSN393317 LCJ393317 LMF393317 LWB393317 MFX393317 MPT393317 MZP393317 NJL393317 NTH393317 ODD393317 OMZ393317 OWV393317 PGR393317 PQN393317 QAJ393317 QKF393317 QUB393317 RDX393317 RNT393317 RXP393317 SHL393317 SRH393317 TBD393317 TKZ393317 TUV393317 UER393317 UON393317 UYJ393317 VIF393317 VSB393317 WBX393317 WLT393317 WVP393317 H458853 JD458853 SZ458853 ACV458853 AMR458853 AWN458853 BGJ458853 BQF458853 CAB458853 CJX458853 CTT458853 DDP458853 DNL458853 DXH458853 EHD458853 EQZ458853 FAV458853 FKR458853 FUN458853 GEJ458853 GOF458853 GYB458853 HHX458853 HRT458853 IBP458853 ILL458853 IVH458853 JFD458853 JOZ458853 JYV458853 KIR458853 KSN458853 LCJ458853 LMF458853 LWB458853 MFX458853 MPT458853 MZP458853 NJL458853 NTH458853 ODD458853 OMZ458853 OWV458853 PGR458853 PQN458853 QAJ458853 QKF458853 QUB458853 RDX458853 RNT458853 RXP458853 SHL458853 SRH458853 TBD458853 TKZ458853 TUV458853 UER458853 UON458853 UYJ458853 VIF458853 VSB458853 WBX458853 WLT458853 WVP458853 H524389 JD524389 SZ524389 ACV524389 AMR524389 AWN524389 BGJ524389 BQF524389 CAB524389 CJX524389 CTT524389 DDP524389 DNL524389 DXH524389 EHD524389 EQZ524389 FAV524389 FKR524389 FUN524389 GEJ524389 GOF524389 GYB524389 HHX524389 HRT524389 IBP524389 ILL524389 IVH524389 JFD524389 JOZ524389 JYV524389 KIR524389 KSN524389 LCJ524389 LMF524389 LWB524389 MFX524389 MPT524389 MZP524389 NJL524389 NTH524389 ODD524389 OMZ524389 OWV524389 PGR524389 PQN524389 QAJ524389 QKF524389 QUB524389 RDX524389 RNT524389 RXP524389 SHL524389 SRH524389 TBD524389 TKZ524389 TUV524389 UER524389 UON524389 UYJ524389 VIF524389 VSB524389 WBX524389 WLT524389 WVP524389 H589925 JD589925 SZ589925 ACV589925 AMR589925 AWN589925 BGJ589925 BQF589925 CAB589925 CJX589925 CTT589925 DDP589925 DNL589925 DXH589925 EHD589925 EQZ589925 FAV589925 FKR589925 FUN589925 GEJ589925 GOF589925 GYB589925 HHX589925 HRT589925 IBP589925 ILL589925 IVH589925 JFD589925 JOZ589925 JYV589925 KIR589925 KSN589925 LCJ589925 LMF589925 LWB589925 MFX589925 MPT589925 MZP589925 NJL589925 NTH589925 ODD589925 OMZ589925 OWV589925 PGR589925 PQN589925 QAJ589925 QKF589925 QUB589925 RDX589925 RNT589925 RXP589925 SHL589925 SRH589925 TBD589925 TKZ589925 TUV589925 UER589925 UON589925 UYJ589925 VIF589925 VSB589925 WBX589925 WLT589925 WVP589925 H655461 JD655461 SZ655461 ACV655461 AMR655461 AWN655461 BGJ655461 BQF655461 CAB655461 CJX655461 CTT655461 DDP655461 DNL655461 DXH655461 EHD655461 EQZ655461 FAV655461 FKR655461 FUN655461 GEJ655461 GOF655461 GYB655461 HHX655461 HRT655461 IBP655461 ILL655461 IVH655461 JFD655461 JOZ655461 JYV655461 KIR655461 KSN655461 LCJ655461 LMF655461 LWB655461 MFX655461 MPT655461 MZP655461 NJL655461 NTH655461 ODD655461 OMZ655461 OWV655461 PGR655461 PQN655461 QAJ655461 QKF655461 QUB655461 RDX655461 RNT655461 RXP655461 SHL655461 SRH655461 TBD655461 TKZ655461 TUV655461 UER655461 UON655461 UYJ655461 VIF655461 VSB655461 WBX655461 WLT655461 WVP655461 H720997 JD720997 SZ720997 ACV720997 AMR720997 AWN720997 BGJ720997 BQF720997 CAB720997 CJX720997 CTT720997 DDP720997 DNL720997 DXH720997 EHD720997 EQZ720997 FAV720997 FKR720997 FUN720997 GEJ720997 GOF720997 GYB720997 HHX720997 HRT720997 IBP720997 ILL720997 IVH720997 JFD720997 JOZ720997 JYV720997 KIR720997 KSN720997 LCJ720997 LMF720997 LWB720997 MFX720997 MPT720997 MZP720997 NJL720997 NTH720997 ODD720997 OMZ720997 OWV720997 PGR720997 PQN720997 QAJ720997 QKF720997 QUB720997 RDX720997 RNT720997 RXP720997 SHL720997 SRH720997 TBD720997 TKZ720997 TUV720997 UER720997 UON720997 UYJ720997 VIF720997 VSB720997 WBX720997 WLT720997 WVP720997 H786533 JD786533 SZ786533 ACV786533 AMR786533 AWN786533 BGJ786533 BQF786533 CAB786533 CJX786533 CTT786533 DDP786533 DNL786533 DXH786533 EHD786533 EQZ786533 FAV786533 FKR786533 FUN786533 GEJ786533 GOF786533 GYB786533 HHX786533 HRT786533 IBP786533 ILL786533 IVH786533 JFD786533 JOZ786533 JYV786533 KIR786533 KSN786533 LCJ786533 LMF786533 LWB786533 MFX786533 MPT786533 MZP786533 NJL786533 NTH786533 ODD786533 OMZ786533 OWV786533 PGR786533 PQN786533 QAJ786533 QKF786533 QUB786533 RDX786533 RNT786533 RXP786533 SHL786533 SRH786533 TBD786533 TKZ786533 TUV786533 UER786533 UON786533 UYJ786533 VIF786533 VSB786533 WBX786533 WLT786533 WVP786533 H852069 JD852069 SZ852069 ACV852069 AMR852069 AWN852069 BGJ852069 BQF852069 CAB852069 CJX852069 CTT852069 DDP852069 DNL852069 DXH852069 EHD852069 EQZ852069 FAV852069 FKR852069 FUN852069 GEJ852069 GOF852069 GYB852069 HHX852069 HRT852069 IBP852069 ILL852069 IVH852069 JFD852069 JOZ852069 JYV852069 KIR852069 KSN852069 LCJ852069 LMF852069 LWB852069 MFX852069 MPT852069 MZP852069 NJL852069 NTH852069 ODD852069 OMZ852069 OWV852069 PGR852069 PQN852069 QAJ852069 QKF852069 QUB852069 RDX852069 RNT852069 RXP852069 SHL852069 SRH852069 TBD852069 TKZ852069 TUV852069 UER852069 UON852069 UYJ852069 VIF852069 VSB852069 WBX852069 WLT852069 WVP852069 H917605 JD917605 SZ917605 ACV917605 AMR917605 AWN917605 BGJ917605 BQF917605 CAB917605 CJX917605 CTT917605 DDP917605 DNL917605 DXH917605 EHD917605 EQZ917605 FAV917605 FKR917605 FUN917605 GEJ917605 GOF917605 GYB917605 HHX917605 HRT917605 IBP917605 ILL917605 IVH917605 JFD917605 JOZ917605 JYV917605 KIR917605 KSN917605 LCJ917605 LMF917605 LWB917605 MFX917605 MPT917605 MZP917605 NJL917605 NTH917605 ODD917605 OMZ917605 OWV917605 PGR917605 PQN917605 QAJ917605 QKF917605 QUB917605 RDX917605 RNT917605 RXP917605 SHL917605 SRH917605 TBD917605 TKZ917605 TUV917605 UER917605 UON917605 UYJ917605 VIF917605 VSB917605 WBX917605 WLT917605 WVP917605 H983141 JD983141 SZ983141 ACV983141 AMR983141 AWN983141 BGJ983141 BQF983141 CAB983141 CJX983141 CTT983141 DDP983141 DNL983141 DXH983141 EHD983141 EQZ983141 FAV983141 FKR983141 FUN983141 GEJ983141 GOF983141 GYB983141 HHX983141 HRT983141 IBP983141 ILL983141 IVH983141 JFD983141 JOZ983141 JYV983141 KIR983141 KSN983141 LCJ983141 LMF983141 LWB983141 MFX983141 MPT983141 MZP983141 NJL983141 NTH983141 ODD983141 OMZ983141 OWV983141 PGR983141 PQN983141 QAJ983141 QKF983141 QUB983141 RDX983141 RNT983141 RXP983141 SHL983141 SRH983141 TBD983141 TKZ983141 TUV983141 UER983141 UON983141 UYJ983141 VIF983141 VSB983141 WBX983141 WLT983141 WVP983141" xr:uid="{A5D5E800-78FC-8148-B8A5-F044BA51576C}"/>
    <dataValidation allowBlank="1" showInputMessage="1" showErrorMessage="1" prompt="Please describe who donated the item." sqref="H65587 JD65587 SZ65587 ACV65587 AMR65587 AWN65587 BGJ65587 BQF65587 CAB65587 CJX65587 CTT65587 DDP65587 DNL65587 DXH65587 EHD65587 EQZ65587 FAV65587 FKR65587 FUN65587 GEJ65587 GOF65587 GYB65587 HHX65587 HRT65587 IBP65587 ILL65587 IVH65587 JFD65587 JOZ65587 JYV65587 KIR65587 KSN65587 LCJ65587 LMF65587 LWB65587 MFX65587 MPT65587 MZP65587 NJL65587 NTH65587 ODD65587 OMZ65587 OWV65587 PGR65587 PQN65587 QAJ65587 QKF65587 QUB65587 RDX65587 RNT65587 RXP65587 SHL65587 SRH65587 TBD65587 TKZ65587 TUV65587 UER65587 UON65587 UYJ65587 VIF65587 VSB65587 WBX65587 WLT65587 WVP65587 H131123 JD131123 SZ131123 ACV131123 AMR131123 AWN131123 BGJ131123 BQF131123 CAB131123 CJX131123 CTT131123 DDP131123 DNL131123 DXH131123 EHD131123 EQZ131123 FAV131123 FKR131123 FUN131123 GEJ131123 GOF131123 GYB131123 HHX131123 HRT131123 IBP131123 ILL131123 IVH131123 JFD131123 JOZ131123 JYV131123 KIR131123 KSN131123 LCJ131123 LMF131123 LWB131123 MFX131123 MPT131123 MZP131123 NJL131123 NTH131123 ODD131123 OMZ131123 OWV131123 PGR131123 PQN131123 QAJ131123 QKF131123 QUB131123 RDX131123 RNT131123 RXP131123 SHL131123 SRH131123 TBD131123 TKZ131123 TUV131123 UER131123 UON131123 UYJ131123 VIF131123 VSB131123 WBX131123 WLT131123 WVP131123 H196659 JD196659 SZ196659 ACV196659 AMR196659 AWN196659 BGJ196659 BQF196659 CAB196659 CJX196659 CTT196659 DDP196659 DNL196659 DXH196659 EHD196659 EQZ196659 FAV196659 FKR196659 FUN196659 GEJ196659 GOF196659 GYB196659 HHX196659 HRT196659 IBP196659 ILL196659 IVH196659 JFD196659 JOZ196659 JYV196659 KIR196659 KSN196659 LCJ196659 LMF196659 LWB196659 MFX196659 MPT196659 MZP196659 NJL196659 NTH196659 ODD196659 OMZ196659 OWV196659 PGR196659 PQN196659 QAJ196659 QKF196659 QUB196659 RDX196659 RNT196659 RXP196659 SHL196659 SRH196659 TBD196659 TKZ196659 TUV196659 UER196659 UON196659 UYJ196659 VIF196659 VSB196659 WBX196659 WLT196659 WVP196659 H262195 JD262195 SZ262195 ACV262195 AMR262195 AWN262195 BGJ262195 BQF262195 CAB262195 CJX262195 CTT262195 DDP262195 DNL262195 DXH262195 EHD262195 EQZ262195 FAV262195 FKR262195 FUN262195 GEJ262195 GOF262195 GYB262195 HHX262195 HRT262195 IBP262195 ILL262195 IVH262195 JFD262195 JOZ262195 JYV262195 KIR262195 KSN262195 LCJ262195 LMF262195 LWB262195 MFX262195 MPT262195 MZP262195 NJL262195 NTH262195 ODD262195 OMZ262195 OWV262195 PGR262195 PQN262195 QAJ262195 QKF262195 QUB262195 RDX262195 RNT262195 RXP262195 SHL262195 SRH262195 TBD262195 TKZ262195 TUV262195 UER262195 UON262195 UYJ262195 VIF262195 VSB262195 WBX262195 WLT262195 WVP262195 H327731 JD327731 SZ327731 ACV327731 AMR327731 AWN327731 BGJ327731 BQF327731 CAB327731 CJX327731 CTT327731 DDP327731 DNL327731 DXH327731 EHD327731 EQZ327731 FAV327731 FKR327731 FUN327731 GEJ327731 GOF327731 GYB327731 HHX327731 HRT327731 IBP327731 ILL327731 IVH327731 JFD327731 JOZ327731 JYV327731 KIR327731 KSN327731 LCJ327731 LMF327731 LWB327731 MFX327731 MPT327731 MZP327731 NJL327731 NTH327731 ODD327731 OMZ327731 OWV327731 PGR327731 PQN327731 QAJ327731 QKF327731 QUB327731 RDX327731 RNT327731 RXP327731 SHL327731 SRH327731 TBD327731 TKZ327731 TUV327731 UER327731 UON327731 UYJ327731 VIF327731 VSB327731 WBX327731 WLT327731 WVP327731 H393267 JD393267 SZ393267 ACV393267 AMR393267 AWN393267 BGJ393267 BQF393267 CAB393267 CJX393267 CTT393267 DDP393267 DNL393267 DXH393267 EHD393267 EQZ393267 FAV393267 FKR393267 FUN393267 GEJ393267 GOF393267 GYB393267 HHX393267 HRT393267 IBP393267 ILL393267 IVH393267 JFD393267 JOZ393267 JYV393267 KIR393267 KSN393267 LCJ393267 LMF393267 LWB393267 MFX393267 MPT393267 MZP393267 NJL393267 NTH393267 ODD393267 OMZ393267 OWV393267 PGR393267 PQN393267 QAJ393267 QKF393267 QUB393267 RDX393267 RNT393267 RXP393267 SHL393267 SRH393267 TBD393267 TKZ393267 TUV393267 UER393267 UON393267 UYJ393267 VIF393267 VSB393267 WBX393267 WLT393267 WVP393267 H458803 JD458803 SZ458803 ACV458803 AMR458803 AWN458803 BGJ458803 BQF458803 CAB458803 CJX458803 CTT458803 DDP458803 DNL458803 DXH458803 EHD458803 EQZ458803 FAV458803 FKR458803 FUN458803 GEJ458803 GOF458803 GYB458803 HHX458803 HRT458803 IBP458803 ILL458803 IVH458803 JFD458803 JOZ458803 JYV458803 KIR458803 KSN458803 LCJ458803 LMF458803 LWB458803 MFX458803 MPT458803 MZP458803 NJL458803 NTH458803 ODD458803 OMZ458803 OWV458803 PGR458803 PQN458803 QAJ458803 QKF458803 QUB458803 RDX458803 RNT458803 RXP458803 SHL458803 SRH458803 TBD458803 TKZ458803 TUV458803 UER458803 UON458803 UYJ458803 VIF458803 VSB458803 WBX458803 WLT458803 WVP458803 H524339 JD524339 SZ524339 ACV524339 AMR524339 AWN524339 BGJ524339 BQF524339 CAB524339 CJX524339 CTT524339 DDP524339 DNL524339 DXH524339 EHD524339 EQZ524339 FAV524339 FKR524339 FUN524339 GEJ524339 GOF524339 GYB524339 HHX524339 HRT524339 IBP524339 ILL524339 IVH524339 JFD524339 JOZ524339 JYV524339 KIR524339 KSN524339 LCJ524339 LMF524339 LWB524339 MFX524339 MPT524339 MZP524339 NJL524339 NTH524339 ODD524339 OMZ524339 OWV524339 PGR524339 PQN524339 QAJ524339 QKF524339 QUB524339 RDX524339 RNT524339 RXP524339 SHL524339 SRH524339 TBD524339 TKZ524339 TUV524339 UER524339 UON524339 UYJ524339 VIF524339 VSB524339 WBX524339 WLT524339 WVP524339 H589875 JD589875 SZ589875 ACV589875 AMR589875 AWN589875 BGJ589875 BQF589875 CAB589875 CJX589875 CTT589875 DDP589875 DNL589875 DXH589875 EHD589875 EQZ589875 FAV589875 FKR589875 FUN589875 GEJ589875 GOF589875 GYB589875 HHX589875 HRT589875 IBP589875 ILL589875 IVH589875 JFD589875 JOZ589875 JYV589875 KIR589875 KSN589875 LCJ589875 LMF589875 LWB589875 MFX589875 MPT589875 MZP589875 NJL589875 NTH589875 ODD589875 OMZ589875 OWV589875 PGR589875 PQN589875 QAJ589875 QKF589875 QUB589875 RDX589875 RNT589875 RXP589875 SHL589875 SRH589875 TBD589875 TKZ589875 TUV589875 UER589875 UON589875 UYJ589875 VIF589875 VSB589875 WBX589875 WLT589875 WVP589875 H655411 JD655411 SZ655411 ACV655411 AMR655411 AWN655411 BGJ655411 BQF655411 CAB655411 CJX655411 CTT655411 DDP655411 DNL655411 DXH655411 EHD655411 EQZ655411 FAV655411 FKR655411 FUN655411 GEJ655411 GOF655411 GYB655411 HHX655411 HRT655411 IBP655411 ILL655411 IVH655411 JFD655411 JOZ655411 JYV655411 KIR655411 KSN655411 LCJ655411 LMF655411 LWB655411 MFX655411 MPT655411 MZP655411 NJL655411 NTH655411 ODD655411 OMZ655411 OWV655411 PGR655411 PQN655411 QAJ655411 QKF655411 QUB655411 RDX655411 RNT655411 RXP655411 SHL655411 SRH655411 TBD655411 TKZ655411 TUV655411 UER655411 UON655411 UYJ655411 VIF655411 VSB655411 WBX655411 WLT655411 WVP655411 H720947 JD720947 SZ720947 ACV720947 AMR720947 AWN720947 BGJ720947 BQF720947 CAB720947 CJX720947 CTT720947 DDP720947 DNL720947 DXH720947 EHD720947 EQZ720947 FAV720947 FKR720947 FUN720947 GEJ720947 GOF720947 GYB720947 HHX720947 HRT720947 IBP720947 ILL720947 IVH720947 JFD720947 JOZ720947 JYV720947 KIR720947 KSN720947 LCJ720947 LMF720947 LWB720947 MFX720947 MPT720947 MZP720947 NJL720947 NTH720947 ODD720947 OMZ720947 OWV720947 PGR720947 PQN720947 QAJ720947 QKF720947 QUB720947 RDX720947 RNT720947 RXP720947 SHL720947 SRH720947 TBD720947 TKZ720947 TUV720947 UER720947 UON720947 UYJ720947 VIF720947 VSB720947 WBX720947 WLT720947 WVP720947 H786483 JD786483 SZ786483 ACV786483 AMR786483 AWN786483 BGJ786483 BQF786483 CAB786483 CJX786483 CTT786483 DDP786483 DNL786483 DXH786483 EHD786483 EQZ786483 FAV786483 FKR786483 FUN786483 GEJ786483 GOF786483 GYB786483 HHX786483 HRT786483 IBP786483 ILL786483 IVH786483 JFD786483 JOZ786483 JYV786483 KIR786483 KSN786483 LCJ786483 LMF786483 LWB786483 MFX786483 MPT786483 MZP786483 NJL786483 NTH786483 ODD786483 OMZ786483 OWV786483 PGR786483 PQN786483 QAJ786483 QKF786483 QUB786483 RDX786483 RNT786483 RXP786483 SHL786483 SRH786483 TBD786483 TKZ786483 TUV786483 UER786483 UON786483 UYJ786483 VIF786483 VSB786483 WBX786483 WLT786483 WVP786483 H852019 JD852019 SZ852019 ACV852019 AMR852019 AWN852019 BGJ852019 BQF852019 CAB852019 CJX852019 CTT852019 DDP852019 DNL852019 DXH852019 EHD852019 EQZ852019 FAV852019 FKR852019 FUN852019 GEJ852019 GOF852019 GYB852019 HHX852019 HRT852019 IBP852019 ILL852019 IVH852019 JFD852019 JOZ852019 JYV852019 KIR852019 KSN852019 LCJ852019 LMF852019 LWB852019 MFX852019 MPT852019 MZP852019 NJL852019 NTH852019 ODD852019 OMZ852019 OWV852019 PGR852019 PQN852019 QAJ852019 QKF852019 QUB852019 RDX852019 RNT852019 RXP852019 SHL852019 SRH852019 TBD852019 TKZ852019 TUV852019 UER852019 UON852019 UYJ852019 VIF852019 VSB852019 WBX852019 WLT852019 WVP852019 H917555 JD917555 SZ917555 ACV917555 AMR917555 AWN917555 BGJ917555 BQF917555 CAB917555 CJX917555 CTT917555 DDP917555 DNL917555 DXH917555 EHD917555 EQZ917555 FAV917555 FKR917555 FUN917555 GEJ917555 GOF917555 GYB917555 HHX917555 HRT917555 IBP917555 ILL917555 IVH917555 JFD917555 JOZ917555 JYV917555 KIR917555 KSN917555 LCJ917555 LMF917555 LWB917555 MFX917555 MPT917555 MZP917555 NJL917555 NTH917555 ODD917555 OMZ917555 OWV917555 PGR917555 PQN917555 QAJ917555 QKF917555 QUB917555 RDX917555 RNT917555 RXP917555 SHL917555 SRH917555 TBD917555 TKZ917555 TUV917555 UER917555 UON917555 UYJ917555 VIF917555 VSB917555 WBX917555 WLT917555 WVP917555 H983091 JD983091 SZ983091 ACV983091 AMR983091 AWN983091 BGJ983091 BQF983091 CAB983091 CJX983091 CTT983091 DDP983091 DNL983091 DXH983091 EHD983091 EQZ983091 FAV983091 FKR983091 FUN983091 GEJ983091 GOF983091 GYB983091 HHX983091 HRT983091 IBP983091 ILL983091 IVH983091 JFD983091 JOZ983091 JYV983091 KIR983091 KSN983091 LCJ983091 LMF983091 LWB983091 MFX983091 MPT983091 MZP983091 NJL983091 NTH983091 ODD983091 OMZ983091 OWV983091 PGR983091 PQN983091 QAJ983091 QKF983091 QUB983091 RDX983091 RNT983091 RXP983091 SHL983091 SRH983091 TBD983091 TKZ983091 TUV983091 UER983091 UON983091 UYJ983091 VIF983091 VSB983091 WBX983091 WLT983091 WVP983091 WBX22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WLT22 JD40 SZ40 ACV40 AMR40 AWN40 BGJ40 BQF40 CAB40 CJX40 CTT40 DDP40 DNL40 DXH40 EHD40 EQZ40 FAV40 FKR40 FUN40 GEJ40 GOF40 GYB40 HHX40 HRT40 IBP40 ILL40 IVH40 JFD40 JOZ40 JYV40 KIR40 KSN40 LCJ40 LMF40 LWB40 MFX40 MPT40 MZP40 NJL40 NTH40 ODD40 OMZ40 OWV40 PGR40 PQN40 QAJ40 QKF40 QUB40 RDX40 RNT40 RXP40 SHL40 SRH40 TBD40 TKZ40 TUV40 UER40 UON40 UYJ40 VIF40 VSB40 WBX40 WLT40 WVP40 WVP22 JD22 SZ22 ACV22 AMR22 AWN22 BGJ22 BQF22 CAB22 CJX22 CTT22 DDP22 DNL22 DXH22 EHD22 EQZ22 FAV22 FKR22 FUN22 GEJ22 GOF22 GYB22 HHX22 HRT22 IBP22 ILL22 IVH22 JFD22 JOZ22 JYV22 KIR22 KSN22 LCJ22 LMF22 LWB22 MFX22 MPT22 MZP22 NJL22 NTH22 ODD22 OMZ22 OWV22 PGR22 PQN22 QAJ22 QKF22 QUB22 RDX22 RNT22 RXP22 SHL22 SRH22 TBD22 TKZ22 TUV22 UER22 UON22 UYJ22 VIF22 VSB22" xr:uid="{F4773A21-429A-B547-AC65-CB3830373161}"/>
    <dataValidation type="list" allowBlank="1" showInputMessage="1" showErrorMessage="1" prompt="The units for subsidies, credits, and transfers may be given per person or per item. If you only have a total cost available, choose &quot;Total&quot; and enter 1 in &quot;# of Units.&quot;" sqref="D65578:D65582 IX65578:IX65582 ST65578:ST65582 ACP65578:ACP65582 AML65578:AML65582 AWH65578:AWH65582 BGD65578:BGD65582 BPZ65578:BPZ65582 BZV65578:BZV65582 CJR65578:CJR65582 CTN65578:CTN65582 DDJ65578:DDJ65582 DNF65578:DNF65582 DXB65578:DXB65582 EGX65578:EGX65582 EQT65578:EQT65582 FAP65578:FAP65582 FKL65578:FKL65582 FUH65578:FUH65582 GED65578:GED65582 GNZ65578:GNZ65582 GXV65578:GXV65582 HHR65578:HHR65582 HRN65578:HRN65582 IBJ65578:IBJ65582 ILF65578:ILF65582 IVB65578:IVB65582 JEX65578:JEX65582 JOT65578:JOT65582 JYP65578:JYP65582 KIL65578:KIL65582 KSH65578:KSH65582 LCD65578:LCD65582 LLZ65578:LLZ65582 LVV65578:LVV65582 MFR65578:MFR65582 MPN65578:MPN65582 MZJ65578:MZJ65582 NJF65578:NJF65582 NTB65578:NTB65582 OCX65578:OCX65582 OMT65578:OMT65582 OWP65578:OWP65582 PGL65578:PGL65582 PQH65578:PQH65582 QAD65578:QAD65582 QJZ65578:QJZ65582 QTV65578:QTV65582 RDR65578:RDR65582 RNN65578:RNN65582 RXJ65578:RXJ65582 SHF65578:SHF65582 SRB65578:SRB65582 TAX65578:TAX65582 TKT65578:TKT65582 TUP65578:TUP65582 UEL65578:UEL65582 UOH65578:UOH65582 UYD65578:UYD65582 VHZ65578:VHZ65582 VRV65578:VRV65582 WBR65578:WBR65582 WLN65578:WLN65582 WVJ65578:WVJ65582 D131114:D131118 IX131114:IX131118 ST131114:ST131118 ACP131114:ACP131118 AML131114:AML131118 AWH131114:AWH131118 BGD131114:BGD131118 BPZ131114:BPZ131118 BZV131114:BZV131118 CJR131114:CJR131118 CTN131114:CTN131118 DDJ131114:DDJ131118 DNF131114:DNF131118 DXB131114:DXB131118 EGX131114:EGX131118 EQT131114:EQT131118 FAP131114:FAP131118 FKL131114:FKL131118 FUH131114:FUH131118 GED131114:GED131118 GNZ131114:GNZ131118 GXV131114:GXV131118 HHR131114:HHR131118 HRN131114:HRN131118 IBJ131114:IBJ131118 ILF131114:ILF131118 IVB131114:IVB131118 JEX131114:JEX131118 JOT131114:JOT131118 JYP131114:JYP131118 KIL131114:KIL131118 KSH131114:KSH131118 LCD131114:LCD131118 LLZ131114:LLZ131118 LVV131114:LVV131118 MFR131114:MFR131118 MPN131114:MPN131118 MZJ131114:MZJ131118 NJF131114:NJF131118 NTB131114:NTB131118 OCX131114:OCX131118 OMT131114:OMT131118 OWP131114:OWP131118 PGL131114:PGL131118 PQH131114:PQH131118 QAD131114:QAD131118 QJZ131114:QJZ131118 QTV131114:QTV131118 RDR131114:RDR131118 RNN131114:RNN131118 RXJ131114:RXJ131118 SHF131114:SHF131118 SRB131114:SRB131118 TAX131114:TAX131118 TKT131114:TKT131118 TUP131114:TUP131118 UEL131114:UEL131118 UOH131114:UOH131118 UYD131114:UYD131118 VHZ131114:VHZ131118 VRV131114:VRV131118 WBR131114:WBR131118 WLN131114:WLN131118 WVJ131114:WVJ131118 D196650:D196654 IX196650:IX196654 ST196650:ST196654 ACP196650:ACP196654 AML196650:AML196654 AWH196650:AWH196654 BGD196650:BGD196654 BPZ196650:BPZ196654 BZV196650:BZV196654 CJR196650:CJR196654 CTN196650:CTN196654 DDJ196650:DDJ196654 DNF196650:DNF196654 DXB196650:DXB196654 EGX196650:EGX196654 EQT196650:EQT196654 FAP196650:FAP196654 FKL196650:FKL196654 FUH196650:FUH196654 GED196650:GED196654 GNZ196650:GNZ196654 GXV196650:GXV196654 HHR196650:HHR196654 HRN196650:HRN196654 IBJ196650:IBJ196654 ILF196650:ILF196654 IVB196650:IVB196654 JEX196650:JEX196654 JOT196650:JOT196654 JYP196650:JYP196654 KIL196650:KIL196654 KSH196650:KSH196654 LCD196650:LCD196654 LLZ196650:LLZ196654 LVV196650:LVV196654 MFR196650:MFR196654 MPN196650:MPN196654 MZJ196650:MZJ196654 NJF196650:NJF196654 NTB196650:NTB196654 OCX196650:OCX196654 OMT196650:OMT196654 OWP196650:OWP196654 PGL196650:PGL196654 PQH196650:PQH196654 QAD196650:QAD196654 QJZ196650:QJZ196654 QTV196650:QTV196654 RDR196650:RDR196654 RNN196650:RNN196654 RXJ196650:RXJ196654 SHF196650:SHF196654 SRB196650:SRB196654 TAX196650:TAX196654 TKT196650:TKT196654 TUP196650:TUP196654 UEL196650:UEL196654 UOH196650:UOH196654 UYD196650:UYD196654 VHZ196650:VHZ196654 VRV196650:VRV196654 WBR196650:WBR196654 WLN196650:WLN196654 WVJ196650:WVJ196654 D262186:D262190 IX262186:IX262190 ST262186:ST262190 ACP262186:ACP262190 AML262186:AML262190 AWH262186:AWH262190 BGD262186:BGD262190 BPZ262186:BPZ262190 BZV262186:BZV262190 CJR262186:CJR262190 CTN262186:CTN262190 DDJ262186:DDJ262190 DNF262186:DNF262190 DXB262186:DXB262190 EGX262186:EGX262190 EQT262186:EQT262190 FAP262186:FAP262190 FKL262186:FKL262190 FUH262186:FUH262190 GED262186:GED262190 GNZ262186:GNZ262190 GXV262186:GXV262190 HHR262186:HHR262190 HRN262186:HRN262190 IBJ262186:IBJ262190 ILF262186:ILF262190 IVB262186:IVB262190 JEX262186:JEX262190 JOT262186:JOT262190 JYP262186:JYP262190 KIL262186:KIL262190 KSH262186:KSH262190 LCD262186:LCD262190 LLZ262186:LLZ262190 LVV262186:LVV262190 MFR262186:MFR262190 MPN262186:MPN262190 MZJ262186:MZJ262190 NJF262186:NJF262190 NTB262186:NTB262190 OCX262186:OCX262190 OMT262186:OMT262190 OWP262186:OWP262190 PGL262186:PGL262190 PQH262186:PQH262190 QAD262186:QAD262190 QJZ262186:QJZ262190 QTV262186:QTV262190 RDR262186:RDR262190 RNN262186:RNN262190 RXJ262186:RXJ262190 SHF262186:SHF262190 SRB262186:SRB262190 TAX262186:TAX262190 TKT262186:TKT262190 TUP262186:TUP262190 UEL262186:UEL262190 UOH262186:UOH262190 UYD262186:UYD262190 VHZ262186:VHZ262190 VRV262186:VRV262190 WBR262186:WBR262190 WLN262186:WLN262190 WVJ262186:WVJ262190 D327722:D327726 IX327722:IX327726 ST327722:ST327726 ACP327722:ACP327726 AML327722:AML327726 AWH327722:AWH327726 BGD327722:BGD327726 BPZ327722:BPZ327726 BZV327722:BZV327726 CJR327722:CJR327726 CTN327722:CTN327726 DDJ327722:DDJ327726 DNF327722:DNF327726 DXB327722:DXB327726 EGX327722:EGX327726 EQT327722:EQT327726 FAP327722:FAP327726 FKL327722:FKL327726 FUH327722:FUH327726 GED327722:GED327726 GNZ327722:GNZ327726 GXV327722:GXV327726 HHR327722:HHR327726 HRN327722:HRN327726 IBJ327722:IBJ327726 ILF327722:ILF327726 IVB327722:IVB327726 JEX327722:JEX327726 JOT327722:JOT327726 JYP327722:JYP327726 KIL327722:KIL327726 KSH327722:KSH327726 LCD327722:LCD327726 LLZ327722:LLZ327726 LVV327722:LVV327726 MFR327722:MFR327726 MPN327722:MPN327726 MZJ327722:MZJ327726 NJF327722:NJF327726 NTB327722:NTB327726 OCX327722:OCX327726 OMT327722:OMT327726 OWP327722:OWP327726 PGL327722:PGL327726 PQH327722:PQH327726 QAD327722:QAD327726 QJZ327722:QJZ327726 QTV327722:QTV327726 RDR327722:RDR327726 RNN327722:RNN327726 RXJ327722:RXJ327726 SHF327722:SHF327726 SRB327722:SRB327726 TAX327722:TAX327726 TKT327722:TKT327726 TUP327722:TUP327726 UEL327722:UEL327726 UOH327722:UOH327726 UYD327722:UYD327726 VHZ327722:VHZ327726 VRV327722:VRV327726 WBR327722:WBR327726 WLN327722:WLN327726 WVJ327722:WVJ327726 D393258:D393262 IX393258:IX393262 ST393258:ST393262 ACP393258:ACP393262 AML393258:AML393262 AWH393258:AWH393262 BGD393258:BGD393262 BPZ393258:BPZ393262 BZV393258:BZV393262 CJR393258:CJR393262 CTN393258:CTN393262 DDJ393258:DDJ393262 DNF393258:DNF393262 DXB393258:DXB393262 EGX393258:EGX393262 EQT393258:EQT393262 FAP393258:FAP393262 FKL393258:FKL393262 FUH393258:FUH393262 GED393258:GED393262 GNZ393258:GNZ393262 GXV393258:GXV393262 HHR393258:HHR393262 HRN393258:HRN393262 IBJ393258:IBJ393262 ILF393258:ILF393262 IVB393258:IVB393262 JEX393258:JEX393262 JOT393258:JOT393262 JYP393258:JYP393262 KIL393258:KIL393262 KSH393258:KSH393262 LCD393258:LCD393262 LLZ393258:LLZ393262 LVV393258:LVV393262 MFR393258:MFR393262 MPN393258:MPN393262 MZJ393258:MZJ393262 NJF393258:NJF393262 NTB393258:NTB393262 OCX393258:OCX393262 OMT393258:OMT393262 OWP393258:OWP393262 PGL393258:PGL393262 PQH393258:PQH393262 QAD393258:QAD393262 QJZ393258:QJZ393262 QTV393258:QTV393262 RDR393258:RDR393262 RNN393258:RNN393262 RXJ393258:RXJ393262 SHF393258:SHF393262 SRB393258:SRB393262 TAX393258:TAX393262 TKT393258:TKT393262 TUP393258:TUP393262 UEL393258:UEL393262 UOH393258:UOH393262 UYD393258:UYD393262 VHZ393258:VHZ393262 VRV393258:VRV393262 WBR393258:WBR393262 WLN393258:WLN393262 WVJ393258:WVJ393262 D458794:D458798 IX458794:IX458798 ST458794:ST458798 ACP458794:ACP458798 AML458794:AML458798 AWH458794:AWH458798 BGD458794:BGD458798 BPZ458794:BPZ458798 BZV458794:BZV458798 CJR458794:CJR458798 CTN458794:CTN458798 DDJ458794:DDJ458798 DNF458794:DNF458798 DXB458794:DXB458798 EGX458794:EGX458798 EQT458794:EQT458798 FAP458794:FAP458798 FKL458794:FKL458798 FUH458794:FUH458798 GED458794:GED458798 GNZ458794:GNZ458798 GXV458794:GXV458798 HHR458794:HHR458798 HRN458794:HRN458798 IBJ458794:IBJ458798 ILF458794:ILF458798 IVB458794:IVB458798 JEX458794:JEX458798 JOT458794:JOT458798 JYP458794:JYP458798 KIL458794:KIL458798 KSH458794:KSH458798 LCD458794:LCD458798 LLZ458794:LLZ458798 LVV458794:LVV458798 MFR458794:MFR458798 MPN458794:MPN458798 MZJ458794:MZJ458798 NJF458794:NJF458798 NTB458794:NTB458798 OCX458794:OCX458798 OMT458794:OMT458798 OWP458794:OWP458798 PGL458794:PGL458798 PQH458794:PQH458798 QAD458794:QAD458798 QJZ458794:QJZ458798 QTV458794:QTV458798 RDR458794:RDR458798 RNN458794:RNN458798 RXJ458794:RXJ458798 SHF458794:SHF458798 SRB458794:SRB458798 TAX458794:TAX458798 TKT458794:TKT458798 TUP458794:TUP458798 UEL458794:UEL458798 UOH458794:UOH458798 UYD458794:UYD458798 VHZ458794:VHZ458798 VRV458794:VRV458798 WBR458794:WBR458798 WLN458794:WLN458798 WVJ458794:WVJ458798 D524330:D524334 IX524330:IX524334 ST524330:ST524334 ACP524330:ACP524334 AML524330:AML524334 AWH524330:AWH524334 BGD524330:BGD524334 BPZ524330:BPZ524334 BZV524330:BZV524334 CJR524330:CJR524334 CTN524330:CTN524334 DDJ524330:DDJ524334 DNF524330:DNF524334 DXB524330:DXB524334 EGX524330:EGX524334 EQT524330:EQT524334 FAP524330:FAP524334 FKL524330:FKL524334 FUH524330:FUH524334 GED524330:GED524334 GNZ524330:GNZ524334 GXV524330:GXV524334 HHR524330:HHR524334 HRN524330:HRN524334 IBJ524330:IBJ524334 ILF524330:ILF524334 IVB524330:IVB524334 JEX524330:JEX524334 JOT524330:JOT524334 JYP524330:JYP524334 KIL524330:KIL524334 KSH524330:KSH524334 LCD524330:LCD524334 LLZ524330:LLZ524334 LVV524330:LVV524334 MFR524330:MFR524334 MPN524330:MPN524334 MZJ524330:MZJ524334 NJF524330:NJF524334 NTB524330:NTB524334 OCX524330:OCX524334 OMT524330:OMT524334 OWP524330:OWP524334 PGL524330:PGL524334 PQH524330:PQH524334 QAD524330:QAD524334 QJZ524330:QJZ524334 QTV524330:QTV524334 RDR524330:RDR524334 RNN524330:RNN524334 RXJ524330:RXJ524334 SHF524330:SHF524334 SRB524330:SRB524334 TAX524330:TAX524334 TKT524330:TKT524334 TUP524330:TUP524334 UEL524330:UEL524334 UOH524330:UOH524334 UYD524330:UYD524334 VHZ524330:VHZ524334 VRV524330:VRV524334 WBR524330:WBR524334 WLN524330:WLN524334 WVJ524330:WVJ524334 D589866:D589870 IX589866:IX589870 ST589866:ST589870 ACP589866:ACP589870 AML589866:AML589870 AWH589866:AWH589870 BGD589866:BGD589870 BPZ589866:BPZ589870 BZV589866:BZV589870 CJR589866:CJR589870 CTN589866:CTN589870 DDJ589866:DDJ589870 DNF589866:DNF589870 DXB589866:DXB589870 EGX589866:EGX589870 EQT589866:EQT589870 FAP589866:FAP589870 FKL589866:FKL589870 FUH589866:FUH589870 GED589866:GED589870 GNZ589866:GNZ589870 GXV589866:GXV589870 HHR589866:HHR589870 HRN589866:HRN589870 IBJ589866:IBJ589870 ILF589866:ILF589870 IVB589866:IVB589870 JEX589866:JEX589870 JOT589866:JOT589870 JYP589866:JYP589870 KIL589866:KIL589870 KSH589866:KSH589870 LCD589866:LCD589870 LLZ589866:LLZ589870 LVV589866:LVV589870 MFR589866:MFR589870 MPN589866:MPN589870 MZJ589866:MZJ589870 NJF589866:NJF589870 NTB589866:NTB589870 OCX589866:OCX589870 OMT589866:OMT589870 OWP589866:OWP589870 PGL589866:PGL589870 PQH589866:PQH589870 QAD589866:QAD589870 QJZ589866:QJZ589870 QTV589866:QTV589870 RDR589866:RDR589870 RNN589866:RNN589870 RXJ589866:RXJ589870 SHF589866:SHF589870 SRB589866:SRB589870 TAX589866:TAX589870 TKT589866:TKT589870 TUP589866:TUP589870 UEL589866:UEL589870 UOH589866:UOH589870 UYD589866:UYD589870 VHZ589866:VHZ589870 VRV589866:VRV589870 WBR589866:WBR589870 WLN589866:WLN589870 WVJ589866:WVJ589870 D655402:D655406 IX655402:IX655406 ST655402:ST655406 ACP655402:ACP655406 AML655402:AML655406 AWH655402:AWH655406 BGD655402:BGD655406 BPZ655402:BPZ655406 BZV655402:BZV655406 CJR655402:CJR655406 CTN655402:CTN655406 DDJ655402:DDJ655406 DNF655402:DNF655406 DXB655402:DXB655406 EGX655402:EGX655406 EQT655402:EQT655406 FAP655402:FAP655406 FKL655402:FKL655406 FUH655402:FUH655406 GED655402:GED655406 GNZ655402:GNZ655406 GXV655402:GXV655406 HHR655402:HHR655406 HRN655402:HRN655406 IBJ655402:IBJ655406 ILF655402:ILF655406 IVB655402:IVB655406 JEX655402:JEX655406 JOT655402:JOT655406 JYP655402:JYP655406 KIL655402:KIL655406 KSH655402:KSH655406 LCD655402:LCD655406 LLZ655402:LLZ655406 LVV655402:LVV655406 MFR655402:MFR655406 MPN655402:MPN655406 MZJ655402:MZJ655406 NJF655402:NJF655406 NTB655402:NTB655406 OCX655402:OCX655406 OMT655402:OMT655406 OWP655402:OWP655406 PGL655402:PGL655406 PQH655402:PQH655406 QAD655402:QAD655406 QJZ655402:QJZ655406 QTV655402:QTV655406 RDR655402:RDR655406 RNN655402:RNN655406 RXJ655402:RXJ655406 SHF655402:SHF655406 SRB655402:SRB655406 TAX655402:TAX655406 TKT655402:TKT655406 TUP655402:TUP655406 UEL655402:UEL655406 UOH655402:UOH655406 UYD655402:UYD655406 VHZ655402:VHZ655406 VRV655402:VRV655406 WBR655402:WBR655406 WLN655402:WLN655406 WVJ655402:WVJ655406 D720938:D720942 IX720938:IX720942 ST720938:ST720942 ACP720938:ACP720942 AML720938:AML720942 AWH720938:AWH720942 BGD720938:BGD720942 BPZ720938:BPZ720942 BZV720938:BZV720942 CJR720938:CJR720942 CTN720938:CTN720942 DDJ720938:DDJ720942 DNF720938:DNF720942 DXB720938:DXB720942 EGX720938:EGX720942 EQT720938:EQT720942 FAP720938:FAP720942 FKL720938:FKL720942 FUH720938:FUH720942 GED720938:GED720942 GNZ720938:GNZ720942 GXV720938:GXV720942 HHR720938:HHR720942 HRN720938:HRN720942 IBJ720938:IBJ720942 ILF720938:ILF720942 IVB720938:IVB720942 JEX720938:JEX720942 JOT720938:JOT720942 JYP720938:JYP720942 KIL720938:KIL720942 KSH720938:KSH720942 LCD720938:LCD720942 LLZ720938:LLZ720942 LVV720938:LVV720942 MFR720938:MFR720942 MPN720938:MPN720942 MZJ720938:MZJ720942 NJF720938:NJF720942 NTB720938:NTB720942 OCX720938:OCX720942 OMT720938:OMT720942 OWP720938:OWP720942 PGL720938:PGL720942 PQH720938:PQH720942 QAD720938:QAD720942 QJZ720938:QJZ720942 QTV720938:QTV720942 RDR720938:RDR720942 RNN720938:RNN720942 RXJ720938:RXJ720942 SHF720938:SHF720942 SRB720938:SRB720942 TAX720938:TAX720942 TKT720938:TKT720942 TUP720938:TUP720942 UEL720938:UEL720942 UOH720938:UOH720942 UYD720938:UYD720942 VHZ720938:VHZ720942 VRV720938:VRV720942 WBR720938:WBR720942 WLN720938:WLN720942 WVJ720938:WVJ720942 D786474:D786478 IX786474:IX786478 ST786474:ST786478 ACP786474:ACP786478 AML786474:AML786478 AWH786474:AWH786478 BGD786474:BGD786478 BPZ786474:BPZ786478 BZV786474:BZV786478 CJR786474:CJR786478 CTN786474:CTN786478 DDJ786474:DDJ786478 DNF786474:DNF786478 DXB786474:DXB786478 EGX786474:EGX786478 EQT786474:EQT786478 FAP786474:FAP786478 FKL786474:FKL786478 FUH786474:FUH786478 GED786474:GED786478 GNZ786474:GNZ786478 GXV786474:GXV786478 HHR786474:HHR786478 HRN786474:HRN786478 IBJ786474:IBJ786478 ILF786474:ILF786478 IVB786474:IVB786478 JEX786474:JEX786478 JOT786474:JOT786478 JYP786474:JYP786478 KIL786474:KIL786478 KSH786474:KSH786478 LCD786474:LCD786478 LLZ786474:LLZ786478 LVV786474:LVV786478 MFR786474:MFR786478 MPN786474:MPN786478 MZJ786474:MZJ786478 NJF786474:NJF786478 NTB786474:NTB786478 OCX786474:OCX786478 OMT786474:OMT786478 OWP786474:OWP786478 PGL786474:PGL786478 PQH786474:PQH786478 QAD786474:QAD786478 QJZ786474:QJZ786478 QTV786474:QTV786478 RDR786474:RDR786478 RNN786474:RNN786478 RXJ786474:RXJ786478 SHF786474:SHF786478 SRB786474:SRB786478 TAX786474:TAX786478 TKT786474:TKT786478 TUP786474:TUP786478 UEL786474:UEL786478 UOH786474:UOH786478 UYD786474:UYD786478 VHZ786474:VHZ786478 VRV786474:VRV786478 WBR786474:WBR786478 WLN786474:WLN786478 WVJ786474:WVJ786478 D852010:D852014 IX852010:IX852014 ST852010:ST852014 ACP852010:ACP852014 AML852010:AML852014 AWH852010:AWH852014 BGD852010:BGD852014 BPZ852010:BPZ852014 BZV852010:BZV852014 CJR852010:CJR852014 CTN852010:CTN852014 DDJ852010:DDJ852014 DNF852010:DNF852014 DXB852010:DXB852014 EGX852010:EGX852014 EQT852010:EQT852014 FAP852010:FAP852014 FKL852010:FKL852014 FUH852010:FUH852014 GED852010:GED852014 GNZ852010:GNZ852014 GXV852010:GXV852014 HHR852010:HHR852014 HRN852010:HRN852014 IBJ852010:IBJ852014 ILF852010:ILF852014 IVB852010:IVB852014 JEX852010:JEX852014 JOT852010:JOT852014 JYP852010:JYP852014 KIL852010:KIL852014 KSH852010:KSH852014 LCD852010:LCD852014 LLZ852010:LLZ852014 LVV852010:LVV852014 MFR852010:MFR852014 MPN852010:MPN852014 MZJ852010:MZJ852014 NJF852010:NJF852014 NTB852010:NTB852014 OCX852010:OCX852014 OMT852010:OMT852014 OWP852010:OWP852014 PGL852010:PGL852014 PQH852010:PQH852014 QAD852010:QAD852014 QJZ852010:QJZ852014 QTV852010:QTV852014 RDR852010:RDR852014 RNN852010:RNN852014 RXJ852010:RXJ852014 SHF852010:SHF852014 SRB852010:SRB852014 TAX852010:TAX852014 TKT852010:TKT852014 TUP852010:TUP852014 UEL852010:UEL852014 UOH852010:UOH852014 UYD852010:UYD852014 VHZ852010:VHZ852014 VRV852010:VRV852014 WBR852010:WBR852014 WLN852010:WLN852014 WVJ852010:WVJ852014 D917546:D917550 IX917546:IX917550 ST917546:ST917550 ACP917546:ACP917550 AML917546:AML917550 AWH917546:AWH917550 BGD917546:BGD917550 BPZ917546:BPZ917550 BZV917546:BZV917550 CJR917546:CJR917550 CTN917546:CTN917550 DDJ917546:DDJ917550 DNF917546:DNF917550 DXB917546:DXB917550 EGX917546:EGX917550 EQT917546:EQT917550 FAP917546:FAP917550 FKL917546:FKL917550 FUH917546:FUH917550 GED917546:GED917550 GNZ917546:GNZ917550 GXV917546:GXV917550 HHR917546:HHR917550 HRN917546:HRN917550 IBJ917546:IBJ917550 ILF917546:ILF917550 IVB917546:IVB917550 JEX917546:JEX917550 JOT917546:JOT917550 JYP917546:JYP917550 KIL917546:KIL917550 KSH917546:KSH917550 LCD917546:LCD917550 LLZ917546:LLZ917550 LVV917546:LVV917550 MFR917546:MFR917550 MPN917546:MPN917550 MZJ917546:MZJ917550 NJF917546:NJF917550 NTB917546:NTB917550 OCX917546:OCX917550 OMT917546:OMT917550 OWP917546:OWP917550 PGL917546:PGL917550 PQH917546:PQH917550 QAD917546:QAD917550 QJZ917546:QJZ917550 QTV917546:QTV917550 RDR917546:RDR917550 RNN917546:RNN917550 RXJ917546:RXJ917550 SHF917546:SHF917550 SRB917546:SRB917550 TAX917546:TAX917550 TKT917546:TKT917550 TUP917546:TUP917550 UEL917546:UEL917550 UOH917546:UOH917550 UYD917546:UYD917550 VHZ917546:VHZ917550 VRV917546:VRV917550 WBR917546:WBR917550 WLN917546:WLN917550 WVJ917546:WVJ917550 D983082:D983086 IX983082:IX983086 ST983082:ST983086 ACP983082:ACP983086 AML983082:AML983086 AWH983082:AWH983086 BGD983082:BGD983086 BPZ983082:BPZ983086 BZV983082:BZV983086 CJR983082:CJR983086 CTN983082:CTN983086 DDJ983082:DDJ983086 DNF983082:DNF983086 DXB983082:DXB983086 EGX983082:EGX983086 EQT983082:EQT983086 FAP983082:FAP983086 FKL983082:FKL983086 FUH983082:FUH983086 GED983082:GED983086 GNZ983082:GNZ983086 GXV983082:GXV983086 HHR983082:HHR983086 HRN983082:HRN983086 IBJ983082:IBJ983086 ILF983082:ILF983086 IVB983082:IVB983086 JEX983082:JEX983086 JOT983082:JOT983086 JYP983082:JYP983086 KIL983082:KIL983086 KSH983082:KSH983086 LCD983082:LCD983086 LLZ983082:LLZ983086 LVV983082:LVV983086 MFR983082:MFR983086 MPN983082:MPN983086 MZJ983082:MZJ983086 NJF983082:NJF983086 NTB983082:NTB983086 OCX983082:OCX983086 OMT983082:OMT983086 OWP983082:OWP983086 PGL983082:PGL983086 PQH983082:PQH983086 QAD983082:QAD983086 QJZ983082:QJZ983086 QTV983082:QTV983086 RDR983082:RDR983086 RNN983082:RNN983086 RXJ983082:RXJ983086 SHF983082:SHF983086 SRB983082:SRB983086 TAX983082:TAX983086 TKT983082:TKT983086 TUP983082:TUP983086 UEL983082:UEL983086 UOH983082:UOH983086 UYD983082:UYD983086 VHZ983082:VHZ983086 VRV983082:VRV983086 WBR983082:WBR983086 WLN983082:WLN983086 WVJ983082:WVJ983086 D13:D17 IX13:IX17 ST13:ST17 ACP13:ACP17 AML13:AML17 AWH13:AWH17 BGD13:BGD17 BPZ13:BPZ17 BZV13:BZV17 CJR13:CJR17 CTN13:CTN17 DDJ13:DDJ17 DNF13:DNF17 DXB13:DXB17 EGX13:EGX17 EQT13:EQT17 FAP13:FAP17 FKL13:FKL17 FUH13:FUH17 GED13:GED17 GNZ13:GNZ17 GXV13:GXV17 HHR13:HHR17 HRN13:HRN17 IBJ13:IBJ17 ILF13:ILF17 IVB13:IVB17 JEX13:JEX17 JOT13:JOT17 JYP13:JYP17 KIL13:KIL17 KSH13:KSH17 LCD13:LCD17 LLZ13:LLZ17 LVV13:LVV17 MFR13:MFR17 MPN13:MPN17 MZJ13:MZJ17 NJF13:NJF17 NTB13:NTB17 OCX13:OCX17 OMT13:OMT17 OWP13:OWP17 PGL13:PGL17 PQH13:PQH17 QAD13:QAD17 QJZ13:QJZ17 QTV13:QTV17 RDR13:RDR17 RNN13:RNN17 RXJ13:RXJ17 SHF13:SHF17 SRB13:SRB17 TAX13:TAX17 TKT13:TKT17 TUP13:TUP17 UEL13:UEL17 UOH13:UOH17 UYD13:UYD17 VHZ13:VHZ17 VRV13:VRV17 WBR13:WBR17 WLN13:WLN17 WVJ13:WVJ17 D31:D35 IX31:IX35 ST31:ST35 ACP31:ACP35 AML31:AML35 AWH31:AWH35 BGD31:BGD35 BPZ31:BPZ35 BZV31:BZV35 CJR31:CJR35 CTN31:CTN35 DDJ31:DDJ35 DNF31:DNF35 DXB31:DXB35 EGX31:EGX35 EQT31:EQT35 FAP31:FAP35 FKL31:FKL35 FUH31:FUH35 GED31:GED35 GNZ31:GNZ35 GXV31:GXV35 HHR31:HHR35 HRN31:HRN35 IBJ31:IBJ35 ILF31:ILF35 IVB31:IVB35 JEX31:JEX35 JOT31:JOT35 JYP31:JYP35 KIL31:KIL35 KSH31:KSH35 LCD31:LCD35 LLZ31:LLZ35 LVV31:LVV35 MFR31:MFR35 MPN31:MPN35 MZJ31:MZJ35 NJF31:NJF35 NTB31:NTB35 OCX31:OCX35 OMT31:OMT35 OWP31:OWP35 PGL31:PGL35 PQH31:PQH35 QAD31:QAD35 QJZ31:QJZ35 QTV31:QTV35 RDR31:RDR35 RNN31:RNN35 RXJ31:RXJ35 SHF31:SHF35 SRB31:SRB35 TAX31:TAX35 TKT31:TKT35 TUP31:TUP35 UEL31:UEL35 UOH31:UOH35 UYD31:UYD35 VHZ31:VHZ35 VRV31:VRV35 WBR31:WBR35 WLN31:WLN35 WVJ31:WVJ35" xr:uid="{5A00A41F-80DF-7E4C-BD33-DADBA9AC4D71}">
      <formula1>"Person,Item,Total"</formula1>
    </dataValidation>
    <dataValidation allowBlank="1" showInputMessage="1" showErrorMessage="1" prompt="Please describe the origin and destination of each flight." sqref="H66 JD66 SZ66 ACV66 AMR66 AWN66 BGJ66 BQF66 CAB66 CJX66 CTT66 DDP66 DNL66 DXH66 EHD66 EQZ66 FAV66 FKR66 FUN66 GEJ66 GOF66 GYB66 HHX66 HRT66 IBP66 ILL66 IVH66 JFD66 JOZ66 JYV66 KIR66 KSN66 LCJ66 LMF66 LWB66 MFX66 MPT66 MZP66 NJL66 NTH66 ODD66 OMZ66 OWV66 PGR66 PQN66 QAJ66 QKF66 QUB66 RDX66 RNT66 RXP66 SHL66 SRH66 TBD66 TKZ66 TUV66 UER66 UON66 UYJ66 VIF66 VSB66 WBX66 WLT66 WVP66 H65609 JD65609 SZ65609 ACV65609 AMR65609 AWN65609 BGJ65609 BQF65609 CAB65609 CJX65609 CTT65609 DDP65609 DNL65609 DXH65609 EHD65609 EQZ65609 FAV65609 FKR65609 FUN65609 GEJ65609 GOF65609 GYB65609 HHX65609 HRT65609 IBP65609 ILL65609 IVH65609 JFD65609 JOZ65609 JYV65609 KIR65609 KSN65609 LCJ65609 LMF65609 LWB65609 MFX65609 MPT65609 MZP65609 NJL65609 NTH65609 ODD65609 OMZ65609 OWV65609 PGR65609 PQN65609 QAJ65609 QKF65609 QUB65609 RDX65609 RNT65609 RXP65609 SHL65609 SRH65609 TBD65609 TKZ65609 TUV65609 UER65609 UON65609 UYJ65609 VIF65609 VSB65609 WBX65609 WLT65609 WVP65609 H131145 JD131145 SZ131145 ACV131145 AMR131145 AWN131145 BGJ131145 BQF131145 CAB131145 CJX131145 CTT131145 DDP131145 DNL131145 DXH131145 EHD131145 EQZ131145 FAV131145 FKR131145 FUN131145 GEJ131145 GOF131145 GYB131145 HHX131145 HRT131145 IBP131145 ILL131145 IVH131145 JFD131145 JOZ131145 JYV131145 KIR131145 KSN131145 LCJ131145 LMF131145 LWB131145 MFX131145 MPT131145 MZP131145 NJL131145 NTH131145 ODD131145 OMZ131145 OWV131145 PGR131145 PQN131145 QAJ131145 QKF131145 QUB131145 RDX131145 RNT131145 RXP131145 SHL131145 SRH131145 TBD131145 TKZ131145 TUV131145 UER131145 UON131145 UYJ131145 VIF131145 VSB131145 WBX131145 WLT131145 WVP131145 H196681 JD196681 SZ196681 ACV196681 AMR196681 AWN196681 BGJ196681 BQF196681 CAB196681 CJX196681 CTT196681 DDP196681 DNL196681 DXH196681 EHD196681 EQZ196681 FAV196681 FKR196681 FUN196681 GEJ196681 GOF196681 GYB196681 HHX196681 HRT196681 IBP196681 ILL196681 IVH196681 JFD196681 JOZ196681 JYV196681 KIR196681 KSN196681 LCJ196681 LMF196681 LWB196681 MFX196681 MPT196681 MZP196681 NJL196681 NTH196681 ODD196681 OMZ196681 OWV196681 PGR196681 PQN196681 QAJ196681 QKF196681 QUB196681 RDX196681 RNT196681 RXP196681 SHL196681 SRH196681 TBD196681 TKZ196681 TUV196681 UER196681 UON196681 UYJ196681 VIF196681 VSB196681 WBX196681 WLT196681 WVP196681 H262217 JD262217 SZ262217 ACV262217 AMR262217 AWN262217 BGJ262217 BQF262217 CAB262217 CJX262217 CTT262217 DDP262217 DNL262217 DXH262217 EHD262217 EQZ262217 FAV262217 FKR262217 FUN262217 GEJ262217 GOF262217 GYB262217 HHX262217 HRT262217 IBP262217 ILL262217 IVH262217 JFD262217 JOZ262217 JYV262217 KIR262217 KSN262217 LCJ262217 LMF262217 LWB262217 MFX262217 MPT262217 MZP262217 NJL262217 NTH262217 ODD262217 OMZ262217 OWV262217 PGR262217 PQN262217 QAJ262217 QKF262217 QUB262217 RDX262217 RNT262217 RXP262217 SHL262217 SRH262217 TBD262217 TKZ262217 TUV262217 UER262217 UON262217 UYJ262217 VIF262217 VSB262217 WBX262217 WLT262217 WVP262217 H327753 JD327753 SZ327753 ACV327753 AMR327753 AWN327753 BGJ327753 BQF327753 CAB327753 CJX327753 CTT327753 DDP327753 DNL327753 DXH327753 EHD327753 EQZ327753 FAV327753 FKR327753 FUN327753 GEJ327753 GOF327753 GYB327753 HHX327753 HRT327753 IBP327753 ILL327753 IVH327753 JFD327753 JOZ327753 JYV327753 KIR327753 KSN327753 LCJ327753 LMF327753 LWB327753 MFX327753 MPT327753 MZP327753 NJL327753 NTH327753 ODD327753 OMZ327753 OWV327753 PGR327753 PQN327753 QAJ327753 QKF327753 QUB327753 RDX327753 RNT327753 RXP327753 SHL327753 SRH327753 TBD327753 TKZ327753 TUV327753 UER327753 UON327753 UYJ327753 VIF327753 VSB327753 WBX327753 WLT327753 WVP327753 H393289 JD393289 SZ393289 ACV393289 AMR393289 AWN393289 BGJ393289 BQF393289 CAB393289 CJX393289 CTT393289 DDP393289 DNL393289 DXH393289 EHD393289 EQZ393289 FAV393289 FKR393289 FUN393289 GEJ393289 GOF393289 GYB393289 HHX393289 HRT393289 IBP393289 ILL393289 IVH393289 JFD393289 JOZ393289 JYV393289 KIR393289 KSN393289 LCJ393289 LMF393289 LWB393289 MFX393289 MPT393289 MZP393289 NJL393289 NTH393289 ODD393289 OMZ393289 OWV393289 PGR393289 PQN393289 QAJ393289 QKF393289 QUB393289 RDX393289 RNT393289 RXP393289 SHL393289 SRH393289 TBD393289 TKZ393289 TUV393289 UER393289 UON393289 UYJ393289 VIF393289 VSB393289 WBX393289 WLT393289 WVP393289 H458825 JD458825 SZ458825 ACV458825 AMR458825 AWN458825 BGJ458825 BQF458825 CAB458825 CJX458825 CTT458825 DDP458825 DNL458825 DXH458825 EHD458825 EQZ458825 FAV458825 FKR458825 FUN458825 GEJ458825 GOF458825 GYB458825 HHX458825 HRT458825 IBP458825 ILL458825 IVH458825 JFD458825 JOZ458825 JYV458825 KIR458825 KSN458825 LCJ458825 LMF458825 LWB458825 MFX458825 MPT458825 MZP458825 NJL458825 NTH458825 ODD458825 OMZ458825 OWV458825 PGR458825 PQN458825 QAJ458825 QKF458825 QUB458825 RDX458825 RNT458825 RXP458825 SHL458825 SRH458825 TBD458825 TKZ458825 TUV458825 UER458825 UON458825 UYJ458825 VIF458825 VSB458825 WBX458825 WLT458825 WVP458825 H524361 JD524361 SZ524361 ACV524361 AMR524361 AWN524361 BGJ524361 BQF524361 CAB524361 CJX524361 CTT524361 DDP524361 DNL524361 DXH524361 EHD524361 EQZ524361 FAV524361 FKR524361 FUN524361 GEJ524361 GOF524361 GYB524361 HHX524361 HRT524361 IBP524361 ILL524361 IVH524361 JFD524361 JOZ524361 JYV524361 KIR524361 KSN524361 LCJ524361 LMF524361 LWB524361 MFX524361 MPT524361 MZP524361 NJL524361 NTH524361 ODD524361 OMZ524361 OWV524361 PGR524361 PQN524361 QAJ524361 QKF524361 QUB524361 RDX524361 RNT524361 RXP524361 SHL524361 SRH524361 TBD524361 TKZ524361 TUV524361 UER524361 UON524361 UYJ524361 VIF524361 VSB524361 WBX524361 WLT524361 WVP524361 H589897 JD589897 SZ589897 ACV589897 AMR589897 AWN589897 BGJ589897 BQF589897 CAB589897 CJX589897 CTT589897 DDP589897 DNL589897 DXH589897 EHD589897 EQZ589897 FAV589897 FKR589897 FUN589897 GEJ589897 GOF589897 GYB589897 HHX589897 HRT589897 IBP589897 ILL589897 IVH589897 JFD589897 JOZ589897 JYV589897 KIR589897 KSN589897 LCJ589897 LMF589897 LWB589897 MFX589897 MPT589897 MZP589897 NJL589897 NTH589897 ODD589897 OMZ589897 OWV589897 PGR589897 PQN589897 QAJ589897 QKF589897 QUB589897 RDX589897 RNT589897 RXP589897 SHL589897 SRH589897 TBD589897 TKZ589897 TUV589897 UER589897 UON589897 UYJ589897 VIF589897 VSB589897 WBX589897 WLT589897 WVP589897 H655433 JD655433 SZ655433 ACV655433 AMR655433 AWN655433 BGJ655433 BQF655433 CAB655433 CJX655433 CTT655433 DDP655433 DNL655433 DXH655433 EHD655433 EQZ655433 FAV655433 FKR655433 FUN655433 GEJ655433 GOF655433 GYB655433 HHX655433 HRT655433 IBP655433 ILL655433 IVH655433 JFD655433 JOZ655433 JYV655433 KIR655433 KSN655433 LCJ655433 LMF655433 LWB655433 MFX655433 MPT655433 MZP655433 NJL655433 NTH655433 ODD655433 OMZ655433 OWV655433 PGR655433 PQN655433 QAJ655433 QKF655433 QUB655433 RDX655433 RNT655433 RXP655433 SHL655433 SRH655433 TBD655433 TKZ655433 TUV655433 UER655433 UON655433 UYJ655433 VIF655433 VSB655433 WBX655433 WLT655433 WVP655433 H720969 JD720969 SZ720969 ACV720969 AMR720969 AWN720969 BGJ720969 BQF720969 CAB720969 CJX720969 CTT720969 DDP720969 DNL720969 DXH720969 EHD720969 EQZ720969 FAV720969 FKR720969 FUN720969 GEJ720969 GOF720969 GYB720969 HHX720969 HRT720969 IBP720969 ILL720969 IVH720969 JFD720969 JOZ720969 JYV720969 KIR720969 KSN720969 LCJ720969 LMF720969 LWB720969 MFX720969 MPT720969 MZP720969 NJL720969 NTH720969 ODD720969 OMZ720969 OWV720969 PGR720969 PQN720969 QAJ720969 QKF720969 QUB720969 RDX720969 RNT720969 RXP720969 SHL720969 SRH720969 TBD720969 TKZ720969 TUV720969 UER720969 UON720969 UYJ720969 VIF720969 VSB720969 WBX720969 WLT720969 WVP720969 H786505 JD786505 SZ786505 ACV786505 AMR786505 AWN786505 BGJ786505 BQF786505 CAB786505 CJX786505 CTT786505 DDP786505 DNL786505 DXH786505 EHD786505 EQZ786505 FAV786505 FKR786505 FUN786505 GEJ786505 GOF786505 GYB786505 HHX786505 HRT786505 IBP786505 ILL786505 IVH786505 JFD786505 JOZ786505 JYV786505 KIR786505 KSN786505 LCJ786505 LMF786505 LWB786505 MFX786505 MPT786505 MZP786505 NJL786505 NTH786505 ODD786505 OMZ786505 OWV786505 PGR786505 PQN786505 QAJ786505 QKF786505 QUB786505 RDX786505 RNT786505 RXP786505 SHL786505 SRH786505 TBD786505 TKZ786505 TUV786505 UER786505 UON786505 UYJ786505 VIF786505 VSB786505 WBX786505 WLT786505 WVP786505 H852041 JD852041 SZ852041 ACV852041 AMR852041 AWN852041 BGJ852041 BQF852041 CAB852041 CJX852041 CTT852041 DDP852041 DNL852041 DXH852041 EHD852041 EQZ852041 FAV852041 FKR852041 FUN852041 GEJ852041 GOF852041 GYB852041 HHX852041 HRT852041 IBP852041 ILL852041 IVH852041 JFD852041 JOZ852041 JYV852041 KIR852041 KSN852041 LCJ852041 LMF852041 LWB852041 MFX852041 MPT852041 MZP852041 NJL852041 NTH852041 ODD852041 OMZ852041 OWV852041 PGR852041 PQN852041 QAJ852041 QKF852041 QUB852041 RDX852041 RNT852041 RXP852041 SHL852041 SRH852041 TBD852041 TKZ852041 TUV852041 UER852041 UON852041 UYJ852041 VIF852041 VSB852041 WBX852041 WLT852041 WVP852041 H917577 JD917577 SZ917577 ACV917577 AMR917577 AWN917577 BGJ917577 BQF917577 CAB917577 CJX917577 CTT917577 DDP917577 DNL917577 DXH917577 EHD917577 EQZ917577 FAV917577 FKR917577 FUN917577 GEJ917577 GOF917577 GYB917577 HHX917577 HRT917577 IBP917577 ILL917577 IVH917577 JFD917577 JOZ917577 JYV917577 KIR917577 KSN917577 LCJ917577 LMF917577 LWB917577 MFX917577 MPT917577 MZP917577 NJL917577 NTH917577 ODD917577 OMZ917577 OWV917577 PGR917577 PQN917577 QAJ917577 QKF917577 QUB917577 RDX917577 RNT917577 RXP917577 SHL917577 SRH917577 TBD917577 TKZ917577 TUV917577 UER917577 UON917577 UYJ917577 VIF917577 VSB917577 WBX917577 WLT917577 WVP917577 H983113 JD983113 SZ983113 ACV983113 AMR983113 AWN983113 BGJ983113 BQF983113 CAB983113 CJX983113 CTT983113 DDP983113 DNL983113 DXH983113 EHD983113 EQZ983113 FAV983113 FKR983113 FUN983113 GEJ983113 GOF983113 GYB983113 HHX983113 HRT983113 IBP983113 ILL983113 IVH983113 JFD983113 JOZ983113 JYV983113 KIR983113 KSN983113 LCJ983113 LMF983113 LWB983113 MFX983113 MPT983113 MZP983113 NJL983113 NTH983113 ODD983113 OMZ983113 OWV983113 PGR983113 PQN983113 QAJ983113 QKF983113 QUB983113 RDX983113 RNT983113 RXP983113 SHL983113 SRH983113 TBD983113 TKZ983113 TUV983113 UER983113 UON983113 UYJ983113 VIF983113 VSB983113 WBX983113 WLT983113 WVP983113" xr:uid="{9579BE99-5FB0-9A45-ADB5-A0122960C60E}"/>
    <dataValidation type="list" allowBlank="1" showInputMessage="1" showErrorMessage="1" prompt="The units for lodging should be in nights or per person. If you only have the total cost available, choose &quot;Total&quot; and enter 1 in &quot;# of Units&quot;" sqref="D65604:D65605 IX65604:IX65605 ST65604:ST65605 ACP65604:ACP65605 AML65604:AML65605 AWH65604:AWH65605 BGD65604:BGD65605 BPZ65604:BPZ65605 BZV65604:BZV65605 CJR65604:CJR65605 CTN65604:CTN65605 DDJ65604:DDJ65605 DNF65604:DNF65605 DXB65604:DXB65605 EGX65604:EGX65605 EQT65604:EQT65605 FAP65604:FAP65605 FKL65604:FKL65605 FUH65604:FUH65605 GED65604:GED65605 GNZ65604:GNZ65605 GXV65604:GXV65605 HHR65604:HHR65605 HRN65604:HRN65605 IBJ65604:IBJ65605 ILF65604:ILF65605 IVB65604:IVB65605 JEX65604:JEX65605 JOT65604:JOT65605 JYP65604:JYP65605 KIL65604:KIL65605 KSH65604:KSH65605 LCD65604:LCD65605 LLZ65604:LLZ65605 LVV65604:LVV65605 MFR65604:MFR65605 MPN65604:MPN65605 MZJ65604:MZJ65605 NJF65604:NJF65605 NTB65604:NTB65605 OCX65604:OCX65605 OMT65604:OMT65605 OWP65604:OWP65605 PGL65604:PGL65605 PQH65604:PQH65605 QAD65604:QAD65605 QJZ65604:QJZ65605 QTV65604:QTV65605 RDR65604:RDR65605 RNN65604:RNN65605 RXJ65604:RXJ65605 SHF65604:SHF65605 SRB65604:SRB65605 TAX65604:TAX65605 TKT65604:TKT65605 TUP65604:TUP65605 UEL65604:UEL65605 UOH65604:UOH65605 UYD65604:UYD65605 VHZ65604:VHZ65605 VRV65604:VRV65605 WBR65604:WBR65605 WLN65604:WLN65605 WVJ65604:WVJ65605 D131140:D131141 IX131140:IX131141 ST131140:ST131141 ACP131140:ACP131141 AML131140:AML131141 AWH131140:AWH131141 BGD131140:BGD131141 BPZ131140:BPZ131141 BZV131140:BZV131141 CJR131140:CJR131141 CTN131140:CTN131141 DDJ131140:DDJ131141 DNF131140:DNF131141 DXB131140:DXB131141 EGX131140:EGX131141 EQT131140:EQT131141 FAP131140:FAP131141 FKL131140:FKL131141 FUH131140:FUH131141 GED131140:GED131141 GNZ131140:GNZ131141 GXV131140:GXV131141 HHR131140:HHR131141 HRN131140:HRN131141 IBJ131140:IBJ131141 ILF131140:ILF131141 IVB131140:IVB131141 JEX131140:JEX131141 JOT131140:JOT131141 JYP131140:JYP131141 KIL131140:KIL131141 KSH131140:KSH131141 LCD131140:LCD131141 LLZ131140:LLZ131141 LVV131140:LVV131141 MFR131140:MFR131141 MPN131140:MPN131141 MZJ131140:MZJ131141 NJF131140:NJF131141 NTB131140:NTB131141 OCX131140:OCX131141 OMT131140:OMT131141 OWP131140:OWP131141 PGL131140:PGL131141 PQH131140:PQH131141 QAD131140:QAD131141 QJZ131140:QJZ131141 QTV131140:QTV131141 RDR131140:RDR131141 RNN131140:RNN131141 RXJ131140:RXJ131141 SHF131140:SHF131141 SRB131140:SRB131141 TAX131140:TAX131141 TKT131140:TKT131141 TUP131140:TUP131141 UEL131140:UEL131141 UOH131140:UOH131141 UYD131140:UYD131141 VHZ131140:VHZ131141 VRV131140:VRV131141 WBR131140:WBR131141 WLN131140:WLN131141 WVJ131140:WVJ131141 D196676:D196677 IX196676:IX196677 ST196676:ST196677 ACP196676:ACP196677 AML196676:AML196677 AWH196676:AWH196677 BGD196676:BGD196677 BPZ196676:BPZ196677 BZV196676:BZV196677 CJR196676:CJR196677 CTN196676:CTN196677 DDJ196676:DDJ196677 DNF196676:DNF196677 DXB196676:DXB196677 EGX196676:EGX196677 EQT196676:EQT196677 FAP196676:FAP196677 FKL196676:FKL196677 FUH196676:FUH196677 GED196676:GED196677 GNZ196676:GNZ196677 GXV196676:GXV196677 HHR196676:HHR196677 HRN196676:HRN196677 IBJ196676:IBJ196677 ILF196676:ILF196677 IVB196676:IVB196677 JEX196676:JEX196677 JOT196676:JOT196677 JYP196676:JYP196677 KIL196676:KIL196677 KSH196676:KSH196677 LCD196676:LCD196677 LLZ196676:LLZ196677 LVV196676:LVV196677 MFR196676:MFR196677 MPN196676:MPN196677 MZJ196676:MZJ196677 NJF196676:NJF196677 NTB196676:NTB196677 OCX196676:OCX196677 OMT196676:OMT196677 OWP196676:OWP196677 PGL196676:PGL196677 PQH196676:PQH196677 QAD196676:QAD196677 QJZ196676:QJZ196677 QTV196676:QTV196677 RDR196676:RDR196677 RNN196676:RNN196677 RXJ196676:RXJ196677 SHF196676:SHF196677 SRB196676:SRB196677 TAX196676:TAX196677 TKT196676:TKT196677 TUP196676:TUP196677 UEL196676:UEL196677 UOH196676:UOH196677 UYD196676:UYD196677 VHZ196676:VHZ196677 VRV196676:VRV196677 WBR196676:WBR196677 WLN196676:WLN196677 WVJ196676:WVJ196677 D262212:D262213 IX262212:IX262213 ST262212:ST262213 ACP262212:ACP262213 AML262212:AML262213 AWH262212:AWH262213 BGD262212:BGD262213 BPZ262212:BPZ262213 BZV262212:BZV262213 CJR262212:CJR262213 CTN262212:CTN262213 DDJ262212:DDJ262213 DNF262212:DNF262213 DXB262212:DXB262213 EGX262212:EGX262213 EQT262212:EQT262213 FAP262212:FAP262213 FKL262212:FKL262213 FUH262212:FUH262213 GED262212:GED262213 GNZ262212:GNZ262213 GXV262212:GXV262213 HHR262212:HHR262213 HRN262212:HRN262213 IBJ262212:IBJ262213 ILF262212:ILF262213 IVB262212:IVB262213 JEX262212:JEX262213 JOT262212:JOT262213 JYP262212:JYP262213 KIL262212:KIL262213 KSH262212:KSH262213 LCD262212:LCD262213 LLZ262212:LLZ262213 LVV262212:LVV262213 MFR262212:MFR262213 MPN262212:MPN262213 MZJ262212:MZJ262213 NJF262212:NJF262213 NTB262212:NTB262213 OCX262212:OCX262213 OMT262212:OMT262213 OWP262212:OWP262213 PGL262212:PGL262213 PQH262212:PQH262213 QAD262212:QAD262213 QJZ262212:QJZ262213 QTV262212:QTV262213 RDR262212:RDR262213 RNN262212:RNN262213 RXJ262212:RXJ262213 SHF262212:SHF262213 SRB262212:SRB262213 TAX262212:TAX262213 TKT262212:TKT262213 TUP262212:TUP262213 UEL262212:UEL262213 UOH262212:UOH262213 UYD262212:UYD262213 VHZ262212:VHZ262213 VRV262212:VRV262213 WBR262212:WBR262213 WLN262212:WLN262213 WVJ262212:WVJ262213 D327748:D327749 IX327748:IX327749 ST327748:ST327749 ACP327748:ACP327749 AML327748:AML327749 AWH327748:AWH327749 BGD327748:BGD327749 BPZ327748:BPZ327749 BZV327748:BZV327749 CJR327748:CJR327749 CTN327748:CTN327749 DDJ327748:DDJ327749 DNF327748:DNF327749 DXB327748:DXB327749 EGX327748:EGX327749 EQT327748:EQT327749 FAP327748:FAP327749 FKL327748:FKL327749 FUH327748:FUH327749 GED327748:GED327749 GNZ327748:GNZ327749 GXV327748:GXV327749 HHR327748:HHR327749 HRN327748:HRN327749 IBJ327748:IBJ327749 ILF327748:ILF327749 IVB327748:IVB327749 JEX327748:JEX327749 JOT327748:JOT327749 JYP327748:JYP327749 KIL327748:KIL327749 KSH327748:KSH327749 LCD327748:LCD327749 LLZ327748:LLZ327749 LVV327748:LVV327749 MFR327748:MFR327749 MPN327748:MPN327749 MZJ327748:MZJ327749 NJF327748:NJF327749 NTB327748:NTB327749 OCX327748:OCX327749 OMT327748:OMT327749 OWP327748:OWP327749 PGL327748:PGL327749 PQH327748:PQH327749 QAD327748:QAD327749 QJZ327748:QJZ327749 QTV327748:QTV327749 RDR327748:RDR327749 RNN327748:RNN327749 RXJ327748:RXJ327749 SHF327748:SHF327749 SRB327748:SRB327749 TAX327748:TAX327749 TKT327748:TKT327749 TUP327748:TUP327749 UEL327748:UEL327749 UOH327748:UOH327749 UYD327748:UYD327749 VHZ327748:VHZ327749 VRV327748:VRV327749 WBR327748:WBR327749 WLN327748:WLN327749 WVJ327748:WVJ327749 D393284:D393285 IX393284:IX393285 ST393284:ST393285 ACP393284:ACP393285 AML393284:AML393285 AWH393284:AWH393285 BGD393284:BGD393285 BPZ393284:BPZ393285 BZV393284:BZV393285 CJR393284:CJR393285 CTN393284:CTN393285 DDJ393284:DDJ393285 DNF393284:DNF393285 DXB393284:DXB393285 EGX393284:EGX393285 EQT393284:EQT393285 FAP393284:FAP393285 FKL393284:FKL393285 FUH393284:FUH393285 GED393284:GED393285 GNZ393284:GNZ393285 GXV393284:GXV393285 HHR393284:HHR393285 HRN393284:HRN393285 IBJ393284:IBJ393285 ILF393284:ILF393285 IVB393284:IVB393285 JEX393284:JEX393285 JOT393284:JOT393285 JYP393284:JYP393285 KIL393284:KIL393285 KSH393284:KSH393285 LCD393284:LCD393285 LLZ393284:LLZ393285 LVV393284:LVV393285 MFR393284:MFR393285 MPN393284:MPN393285 MZJ393284:MZJ393285 NJF393284:NJF393285 NTB393284:NTB393285 OCX393284:OCX393285 OMT393284:OMT393285 OWP393284:OWP393285 PGL393284:PGL393285 PQH393284:PQH393285 QAD393284:QAD393285 QJZ393284:QJZ393285 QTV393284:QTV393285 RDR393284:RDR393285 RNN393284:RNN393285 RXJ393284:RXJ393285 SHF393284:SHF393285 SRB393284:SRB393285 TAX393284:TAX393285 TKT393284:TKT393285 TUP393284:TUP393285 UEL393284:UEL393285 UOH393284:UOH393285 UYD393284:UYD393285 VHZ393284:VHZ393285 VRV393284:VRV393285 WBR393284:WBR393285 WLN393284:WLN393285 WVJ393284:WVJ393285 D458820:D458821 IX458820:IX458821 ST458820:ST458821 ACP458820:ACP458821 AML458820:AML458821 AWH458820:AWH458821 BGD458820:BGD458821 BPZ458820:BPZ458821 BZV458820:BZV458821 CJR458820:CJR458821 CTN458820:CTN458821 DDJ458820:DDJ458821 DNF458820:DNF458821 DXB458820:DXB458821 EGX458820:EGX458821 EQT458820:EQT458821 FAP458820:FAP458821 FKL458820:FKL458821 FUH458820:FUH458821 GED458820:GED458821 GNZ458820:GNZ458821 GXV458820:GXV458821 HHR458820:HHR458821 HRN458820:HRN458821 IBJ458820:IBJ458821 ILF458820:ILF458821 IVB458820:IVB458821 JEX458820:JEX458821 JOT458820:JOT458821 JYP458820:JYP458821 KIL458820:KIL458821 KSH458820:KSH458821 LCD458820:LCD458821 LLZ458820:LLZ458821 LVV458820:LVV458821 MFR458820:MFR458821 MPN458820:MPN458821 MZJ458820:MZJ458821 NJF458820:NJF458821 NTB458820:NTB458821 OCX458820:OCX458821 OMT458820:OMT458821 OWP458820:OWP458821 PGL458820:PGL458821 PQH458820:PQH458821 QAD458820:QAD458821 QJZ458820:QJZ458821 QTV458820:QTV458821 RDR458820:RDR458821 RNN458820:RNN458821 RXJ458820:RXJ458821 SHF458820:SHF458821 SRB458820:SRB458821 TAX458820:TAX458821 TKT458820:TKT458821 TUP458820:TUP458821 UEL458820:UEL458821 UOH458820:UOH458821 UYD458820:UYD458821 VHZ458820:VHZ458821 VRV458820:VRV458821 WBR458820:WBR458821 WLN458820:WLN458821 WVJ458820:WVJ458821 D524356:D524357 IX524356:IX524357 ST524356:ST524357 ACP524356:ACP524357 AML524356:AML524357 AWH524356:AWH524357 BGD524356:BGD524357 BPZ524356:BPZ524357 BZV524356:BZV524357 CJR524356:CJR524357 CTN524356:CTN524357 DDJ524356:DDJ524357 DNF524356:DNF524357 DXB524356:DXB524357 EGX524356:EGX524357 EQT524356:EQT524357 FAP524356:FAP524357 FKL524356:FKL524357 FUH524356:FUH524357 GED524356:GED524357 GNZ524356:GNZ524357 GXV524356:GXV524357 HHR524356:HHR524357 HRN524356:HRN524357 IBJ524356:IBJ524357 ILF524356:ILF524357 IVB524356:IVB524357 JEX524356:JEX524357 JOT524356:JOT524357 JYP524356:JYP524357 KIL524356:KIL524357 KSH524356:KSH524357 LCD524356:LCD524357 LLZ524356:LLZ524357 LVV524356:LVV524357 MFR524356:MFR524357 MPN524356:MPN524357 MZJ524356:MZJ524357 NJF524356:NJF524357 NTB524356:NTB524357 OCX524356:OCX524357 OMT524356:OMT524357 OWP524356:OWP524357 PGL524356:PGL524357 PQH524356:PQH524357 QAD524356:QAD524357 QJZ524356:QJZ524357 QTV524356:QTV524357 RDR524356:RDR524357 RNN524356:RNN524357 RXJ524356:RXJ524357 SHF524356:SHF524357 SRB524356:SRB524357 TAX524356:TAX524357 TKT524356:TKT524357 TUP524356:TUP524357 UEL524356:UEL524357 UOH524356:UOH524357 UYD524356:UYD524357 VHZ524356:VHZ524357 VRV524356:VRV524357 WBR524356:WBR524357 WLN524356:WLN524357 WVJ524356:WVJ524357 D589892:D589893 IX589892:IX589893 ST589892:ST589893 ACP589892:ACP589893 AML589892:AML589893 AWH589892:AWH589893 BGD589892:BGD589893 BPZ589892:BPZ589893 BZV589892:BZV589893 CJR589892:CJR589893 CTN589892:CTN589893 DDJ589892:DDJ589893 DNF589892:DNF589893 DXB589892:DXB589893 EGX589892:EGX589893 EQT589892:EQT589893 FAP589892:FAP589893 FKL589892:FKL589893 FUH589892:FUH589893 GED589892:GED589893 GNZ589892:GNZ589893 GXV589892:GXV589893 HHR589892:HHR589893 HRN589892:HRN589893 IBJ589892:IBJ589893 ILF589892:ILF589893 IVB589892:IVB589893 JEX589892:JEX589893 JOT589892:JOT589893 JYP589892:JYP589893 KIL589892:KIL589893 KSH589892:KSH589893 LCD589892:LCD589893 LLZ589892:LLZ589893 LVV589892:LVV589893 MFR589892:MFR589893 MPN589892:MPN589893 MZJ589892:MZJ589893 NJF589892:NJF589893 NTB589892:NTB589893 OCX589892:OCX589893 OMT589892:OMT589893 OWP589892:OWP589893 PGL589892:PGL589893 PQH589892:PQH589893 QAD589892:QAD589893 QJZ589892:QJZ589893 QTV589892:QTV589893 RDR589892:RDR589893 RNN589892:RNN589893 RXJ589892:RXJ589893 SHF589892:SHF589893 SRB589892:SRB589893 TAX589892:TAX589893 TKT589892:TKT589893 TUP589892:TUP589893 UEL589892:UEL589893 UOH589892:UOH589893 UYD589892:UYD589893 VHZ589892:VHZ589893 VRV589892:VRV589893 WBR589892:WBR589893 WLN589892:WLN589893 WVJ589892:WVJ589893 D655428:D655429 IX655428:IX655429 ST655428:ST655429 ACP655428:ACP655429 AML655428:AML655429 AWH655428:AWH655429 BGD655428:BGD655429 BPZ655428:BPZ655429 BZV655428:BZV655429 CJR655428:CJR655429 CTN655428:CTN655429 DDJ655428:DDJ655429 DNF655428:DNF655429 DXB655428:DXB655429 EGX655428:EGX655429 EQT655428:EQT655429 FAP655428:FAP655429 FKL655428:FKL655429 FUH655428:FUH655429 GED655428:GED655429 GNZ655428:GNZ655429 GXV655428:GXV655429 HHR655428:HHR655429 HRN655428:HRN655429 IBJ655428:IBJ655429 ILF655428:ILF655429 IVB655428:IVB655429 JEX655428:JEX655429 JOT655428:JOT655429 JYP655428:JYP655429 KIL655428:KIL655429 KSH655428:KSH655429 LCD655428:LCD655429 LLZ655428:LLZ655429 LVV655428:LVV655429 MFR655428:MFR655429 MPN655428:MPN655429 MZJ655428:MZJ655429 NJF655428:NJF655429 NTB655428:NTB655429 OCX655428:OCX655429 OMT655428:OMT655429 OWP655428:OWP655429 PGL655428:PGL655429 PQH655428:PQH655429 QAD655428:QAD655429 QJZ655428:QJZ655429 QTV655428:QTV655429 RDR655428:RDR655429 RNN655428:RNN655429 RXJ655428:RXJ655429 SHF655428:SHF655429 SRB655428:SRB655429 TAX655428:TAX655429 TKT655428:TKT655429 TUP655428:TUP655429 UEL655428:UEL655429 UOH655428:UOH655429 UYD655428:UYD655429 VHZ655428:VHZ655429 VRV655428:VRV655429 WBR655428:WBR655429 WLN655428:WLN655429 WVJ655428:WVJ655429 D720964:D720965 IX720964:IX720965 ST720964:ST720965 ACP720964:ACP720965 AML720964:AML720965 AWH720964:AWH720965 BGD720964:BGD720965 BPZ720964:BPZ720965 BZV720964:BZV720965 CJR720964:CJR720965 CTN720964:CTN720965 DDJ720964:DDJ720965 DNF720964:DNF720965 DXB720964:DXB720965 EGX720964:EGX720965 EQT720964:EQT720965 FAP720964:FAP720965 FKL720964:FKL720965 FUH720964:FUH720965 GED720964:GED720965 GNZ720964:GNZ720965 GXV720964:GXV720965 HHR720964:HHR720965 HRN720964:HRN720965 IBJ720964:IBJ720965 ILF720964:ILF720965 IVB720964:IVB720965 JEX720964:JEX720965 JOT720964:JOT720965 JYP720964:JYP720965 KIL720964:KIL720965 KSH720964:KSH720965 LCD720964:LCD720965 LLZ720964:LLZ720965 LVV720964:LVV720965 MFR720964:MFR720965 MPN720964:MPN720965 MZJ720964:MZJ720965 NJF720964:NJF720965 NTB720964:NTB720965 OCX720964:OCX720965 OMT720964:OMT720965 OWP720964:OWP720965 PGL720964:PGL720965 PQH720964:PQH720965 QAD720964:QAD720965 QJZ720964:QJZ720965 QTV720964:QTV720965 RDR720964:RDR720965 RNN720964:RNN720965 RXJ720964:RXJ720965 SHF720964:SHF720965 SRB720964:SRB720965 TAX720964:TAX720965 TKT720964:TKT720965 TUP720964:TUP720965 UEL720964:UEL720965 UOH720964:UOH720965 UYD720964:UYD720965 VHZ720964:VHZ720965 VRV720964:VRV720965 WBR720964:WBR720965 WLN720964:WLN720965 WVJ720964:WVJ720965 D786500:D786501 IX786500:IX786501 ST786500:ST786501 ACP786500:ACP786501 AML786500:AML786501 AWH786500:AWH786501 BGD786500:BGD786501 BPZ786500:BPZ786501 BZV786500:BZV786501 CJR786500:CJR786501 CTN786500:CTN786501 DDJ786500:DDJ786501 DNF786500:DNF786501 DXB786500:DXB786501 EGX786500:EGX786501 EQT786500:EQT786501 FAP786500:FAP786501 FKL786500:FKL786501 FUH786500:FUH786501 GED786500:GED786501 GNZ786500:GNZ786501 GXV786500:GXV786501 HHR786500:HHR786501 HRN786500:HRN786501 IBJ786500:IBJ786501 ILF786500:ILF786501 IVB786500:IVB786501 JEX786500:JEX786501 JOT786500:JOT786501 JYP786500:JYP786501 KIL786500:KIL786501 KSH786500:KSH786501 LCD786500:LCD786501 LLZ786500:LLZ786501 LVV786500:LVV786501 MFR786500:MFR786501 MPN786500:MPN786501 MZJ786500:MZJ786501 NJF786500:NJF786501 NTB786500:NTB786501 OCX786500:OCX786501 OMT786500:OMT786501 OWP786500:OWP786501 PGL786500:PGL786501 PQH786500:PQH786501 QAD786500:QAD786501 QJZ786500:QJZ786501 QTV786500:QTV786501 RDR786500:RDR786501 RNN786500:RNN786501 RXJ786500:RXJ786501 SHF786500:SHF786501 SRB786500:SRB786501 TAX786500:TAX786501 TKT786500:TKT786501 TUP786500:TUP786501 UEL786500:UEL786501 UOH786500:UOH786501 UYD786500:UYD786501 VHZ786500:VHZ786501 VRV786500:VRV786501 WBR786500:WBR786501 WLN786500:WLN786501 WVJ786500:WVJ786501 D852036:D852037 IX852036:IX852037 ST852036:ST852037 ACP852036:ACP852037 AML852036:AML852037 AWH852036:AWH852037 BGD852036:BGD852037 BPZ852036:BPZ852037 BZV852036:BZV852037 CJR852036:CJR852037 CTN852036:CTN852037 DDJ852036:DDJ852037 DNF852036:DNF852037 DXB852036:DXB852037 EGX852036:EGX852037 EQT852036:EQT852037 FAP852036:FAP852037 FKL852036:FKL852037 FUH852036:FUH852037 GED852036:GED852037 GNZ852036:GNZ852037 GXV852036:GXV852037 HHR852036:HHR852037 HRN852036:HRN852037 IBJ852036:IBJ852037 ILF852036:ILF852037 IVB852036:IVB852037 JEX852036:JEX852037 JOT852036:JOT852037 JYP852036:JYP852037 KIL852036:KIL852037 KSH852036:KSH852037 LCD852036:LCD852037 LLZ852036:LLZ852037 LVV852036:LVV852037 MFR852036:MFR852037 MPN852036:MPN852037 MZJ852036:MZJ852037 NJF852036:NJF852037 NTB852036:NTB852037 OCX852036:OCX852037 OMT852036:OMT852037 OWP852036:OWP852037 PGL852036:PGL852037 PQH852036:PQH852037 QAD852036:QAD852037 QJZ852036:QJZ852037 QTV852036:QTV852037 RDR852036:RDR852037 RNN852036:RNN852037 RXJ852036:RXJ852037 SHF852036:SHF852037 SRB852036:SRB852037 TAX852036:TAX852037 TKT852036:TKT852037 TUP852036:TUP852037 UEL852036:UEL852037 UOH852036:UOH852037 UYD852036:UYD852037 VHZ852036:VHZ852037 VRV852036:VRV852037 WBR852036:WBR852037 WLN852036:WLN852037 WVJ852036:WVJ852037 D917572:D917573 IX917572:IX917573 ST917572:ST917573 ACP917572:ACP917573 AML917572:AML917573 AWH917572:AWH917573 BGD917572:BGD917573 BPZ917572:BPZ917573 BZV917572:BZV917573 CJR917572:CJR917573 CTN917572:CTN917573 DDJ917572:DDJ917573 DNF917572:DNF917573 DXB917572:DXB917573 EGX917572:EGX917573 EQT917572:EQT917573 FAP917572:FAP917573 FKL917572:FKL917573 FUH917572:FUH917573 GED917572:GED917573 GNZ917572:GNZ917573 GXV917572:GXV917573 HHR917572:HHR917573 HRN917572:HRN917573 IBJ917572:IBJ917573 ILF917572:ILF917573 IVB917572:IVB917573 JEX917572:JEX917573 JOT917572:JOT917573 JYP917572:JYP917573 KIL917572:KIL917573 KSH917572:KSH917573 LCD917572:LCD917573 LLZ917572:LLZ917573 LVV917572:LVV917573 MFR917572:MFR917573 MPN917572:MPN917573 MZJ917572:MZJ917573 NJF917572:NJF917573 NTB917572:NTB917573 OCX917572:OCX917573 OMT917572:OMT917573 OWP917572:OWP917573 PGL917572:PGL917573 PQH917572:PQH917573 QAD917572:QAD917573 QJZ917572:QJZ917573 QTV917572:QTV917573 RDR917572:RDR917573 RNN917572:RNN917573 RXJ917572:RXJ917573 SHF917572:SHF917573 SRB917572:SRB917573 TAX917572:TAX917573 TKT917572:TKT917573 TUP917572:TUP917573 UEL917572:UEL917573 UOH917572:UOH917573 UYD917572:UYD917573 VHZ917572:VHZ917573 VRV917572:VRV917573 WBR917572:WBR917573 WLN917572:WLN917573 WVJ917572:WVJ917573 D983108:D983109 IX983108:IX983109 ST983108:ST983109 ACP983108:ACP983109 AML983108:AML983109 AWH983108:AWH983109 BGD983108:BGD983109 BPZ983108:BPZ983109 BZV983108:BZV983109 CJR983108:CJR983109 CTN983108:CTN983109 DDJ983108:DDJ983109 DNF983108:DNF983109 DXB983108:DXB983109 EGX983108:EGX983109 EQT983108:EQT983109 FAP983108:FAP983109 FKL983108:FKL983109 FUH983108:FUH983109 GED983108:GED983109 GNZ983108:GNZ983109 GXV983108:GXV983109 HHR983108:HHR983109 HRN983108:HRN983109 IBJ983108:IBJ983109 ILF983108:ILF983109 IVB983108:IVB983109 JEX983108:JEX983109 JOT983108:JOT983109 JYP983108:JYP983109 KIL983108:KIL983109 KSH983108:KSH983109 LCD983108:LCD983109 LLZ983108:LLZ983109 LVV983108:LVV983109 MFR983108:MFR983109 MPN983108:MPN983109 MZJ983108:MZJ983109 NJF983108:NJF983109 NTB983108:NTB983109 OCX983108:OCX983109 OMT983108:OMT983109 OWP983108:OWP983109 PGL983108:PGL983109 PQH983108:PQH983109 QAD983108:QAD983109 QJZ983108:QJZ983109 QTV983108:QTV983109 RDR983108:RDR983109 RNN983108:RNN983109 RXJ983108:RXJ983109 SHF983108:SHF983109 SRB983108:SRB983109 TAX983108:TAX983109 TKT983108:TKT983109 TUP983108:TUP983109 UEL983108:UEL983109 UOH983108:UOH983109 UYD983108:UYD983109 VHZ983108:VHZ983109 VRV983108:VRV983109 WBR983108:WBR983109 WLN983108:WLN983109 WVJ983108:WVJ983109" xr:uid="{96B3F997-EDCF-EF44-8DBB-6C6161293386}">
      <formula1>"Nights,Person,Total"</formula1>
    </dataValidation>
    <dataValidation type="list" allowBlank="1" showInputMessage="1" showErrorMessage="1" prompt="The units for cost of labor for developing materials used for identification of potential program recipients should be in hours or days. If you only have a total cost available, choose &quot;Total&quot; and enter 1 in &quot;# of Units.&quot; " sqref="D87:D88 IX87:IX88 ST87:ST88 ACP87:ACP88 AML87:AML88 AWH87:AWH88 BGD87:BGD88 BPZ87:BPZ88 BZV87:BZV88 CJR87:CJR88 CTN87:CTN88 DDJ87:DDJ88 DNF87:DNF88 DXB87:DXB88 EGX87:EGX88 EQT87:EQT88 FAP87:FAP88 FKL87:FKL88 FUH87:FUH88 GED87:GED88 GNZ87:GNZ88 GXV87:GXV88 HHR87:HHR88 HRN87:HRN88 IBJ87:IBJ88 ILF87:ILF88 IVB87:IVB88 JEX87:JEX88 JOT87:JOT88 JYP87:JYP88 KIL87:KIL88 KSH87:KSH88 LCD87:LCD88 LLZ87:LLZ88 LVV87:LVV88 MFR87:MFR88 MPN87:MPN88 MZJ87:MZJ88 NJF87:NJF88 NTB87:NTB88 OCX87:OCX88 OMT87:OMT88 OWP87:OWP88 PGL87:PGL88 PQH87:PQH88 QAD87:QAD88 QJZ87:QJZ88 QTV87:QTV88 RDR87:RDR88 RNN87:RNN88 RXJ87:RXJ88 SHF87:SHF88 SRB87:SRB88 TAX87:TAX88 TKT87:TKT88 TUP87:TUP88 UEL87:UEL88 UOH87:UOH88 UYD87:UYD88 VHZ87:VHZ88 VRV87:VRV88 WBR87:WBR88 WLN87:WLN88 WVJ87:WVJ88 D65632:D65633 IX65632:IX65633 ST65632:ST65633 ACP65632:ACP65633 AML65632:AML65633 AWH65632:AWH65633 BGD65632:BGD65633 BPZ65632:BPZ65633 BZV65632:BZV65633 CJR65632:CJR65633 CTN65632:CTN65633 DDJ65632:DDJ65633 DNF65632:DNF65633 DXB65632:DXB65633 EGX65632:EGX65633 EQT65632:EQT65633 FAP65632:FAP65633 FKL65632:FKL65633 FUH65632:FUH65633 GED65632:GED65633 GNZ65632:GNZ65633 GXV65632:GXV65633 HHR65632:HHR65633 HRN65632:HRN65633 IBJ65632:IBJ65633 ILF65632:ILF65633 IVB65632:IVB65633 JEX65632:JEX65633 JOT65632:JOT65633 JYP65632:JYP65633 KIL65632:KIL65633 KSH65632:KSH65633 LCD65632:LCD65633 LLZ65632:LLZ65633 LVV65632:LVV65633 MFR65632:MFR65633 MPN65632:MPN65633 MZJ65632:MZJ65633 NJF65632:NJF65633 NTB65632:NTB65633 OCX65632:OCX65633 OMT65632:OMT65633 OWP65632:OWP65633 PGL65632:PGL65633 PQH65632:PQH65633 QAD65632:QAD65633 QJZ65632:QJZ65633 QTV65632:QTV65633 RDR65632:RDR65633 RNN65632:RNN65633 RXJ65632:RXJ65633 SHF65632:SHF65633 SRB65632:SRB65633 TAX65632:TAX65633 TKT65632:TKT65633 TUP65632:TUP65633 UEL65632:UEL65633 UOH65632:UOH65633 UYD65632:UYD65633 VHZ65632:VHZ65633 VRV65632:VRV65633 WBR65632:WBR65633 WLN65632:WLN65633 WVJ65632:WVJ65633 D131168:D131169 IX131168:IX131169 ST131168:ST131169 ACP131168:ACP131169 AML131168:AML131169 AWH131168:AWH131169 BGD131168:BGD131169 BPZ131168:BPZ131169 BZV131168:BZV131169 CJR131168:CJR131169 CTN131168:CTN131169 DDJ131168:DDJ131169 DNF131168:DNF131169 DXB131168:DXB131169 EGX131168:EGX131169 EQT131168:EQT131169 FAP131168:FAP131169 FKL131168:FKL131169 FUH131168:FUH131169 GED131168:GED131169 GNZ131168:GNZ131169 GXV131168:GXV131169 HHR131168:HHR131169 HRN131168:HRN131169 IBJ131168:IBJ131169 ILF131168:ILF131169 IVB131168:IVB131169 JEX131168:JEX131169 JOT131168:JOT131169 JYP131168:JYP131169 KIL131168:KIL131169 KSH131168:KSH131169 LCD131168:LCD131169 LLZ131168:LLZ131169 LVV131168:LVV131169 MFR131168:MFR131169 MPN131168:MPN131169 MZJ131168:MZJ131169 NJF131168:NJF131169 NTB131168:NTB131169 OCX131168:OCX131169 OMT131168:OMT131169 OWP131168:OWP131169 PGL131168:PGL131169 PQH131168:PQH131169 QAD131168:QAD131169 QJZ131168:QJZ131169 QTV131168:QTV131169 RDR131168:RDR131169 RNN131168:RNN131169 RXJ131168:RXJ131169 SHF131168:SHF131169 SRB131168:SRB131169 TAX131168:TAX131169 TKT131168:TKT131169 TUP131168:TUP131169 UEL131168:UEL131169 UOH131168:UOH131169 UYD131168:UYD131169 VHZ131168:VHZ131169 VRV131168:VRV131169 WBR131168:WBR131169 WLN131168:WLN131169 WVJ131168:WVJ131169 D196704:D196705 IX196704:IX196705 ST196704:ST196705 ACP196704:ACP196705 AML196704:AML196705 AWH196704:AWH196705 BGD196704:BGD196705 BPZ196704:BPZ196705 BZV196704:BZV196705 CJR196704:CJR196705 CTN196704:CTN196705 DDJ196704:DDJ196705 DNF196704:DNF196705 DXB196704:DXB196705 EGX196704:EGX196705 EQT196704:EQT196705 FAP196704:FAP196705 FKL196704:FKL196705 FUH196704:FUH196705 GED196704:GED196705 GNZ196704:GNZ196705 GXV196704:GXV196705 HHR196704:HHR196705 HRN196704:HRN196705 IBJ196704:IBJ196705 ILF196704:ILF196705 IVB196704:IVB196705 JEX196704:JEX196705 JOT196704:JOT196705 JYP196704:JYP196705 KIL196704:KIL196705 KSH196704:KSH196705 LCD196704:LCD196705 LLZ196704:LLZ196705 LVV196704:LVV196705 MFR196704:MFR196705 MPN196704:MPN196705 MZJ196704:MZJ196705 NJF196704:NJF196705 NTB196704:NTB196705 OCX196704:OCX196705 OMT196704:OMT196705 OWP196704:OWP196705 PGL196704:PGL196705 PQH196704:PQH196705 QAD196704:QAD196705 QJZ196704:QJZ196705 QTV196704:QTV196705 RDR196704:RDR196705 RNN196704:RNN196705 RXJ196704:RXJ196705 SHF196704:SHF196705 SRB196704:SRB196705 TAX196704:TAX196705 TKT196704:TKT196705 TUP196704:TUP196705 UEL196704:UEL196705 UOH196704:UOH196705 UYD196704:UYD196705 VHZ196704:VHZ196705 VRV196704:VRV196705 WBR196704:WBR196705 WLN196704:WLN196705 WVJ196704:WVJ196705 D262240:D262241 IX262240:IX262241 ST262240:ST262241 ACP262240:ACP262241 AML262240:AML262241 AWH262240:AWH262241 BGD262240:BGD262241 BPZ262240:BPZ262241 BZV262240:BZV262241 CJR262240:CJR262241 CTN262240:CTN262241 DDJ262240:DDJ262241 DNF262240:DNF262241 DXB262240:DXB262241 EGX262240:EGX262241 EQT262240:EQT262241 FAP262240:FAP262241 FKL262240:FKL262241 FUH262240:FUH262241 GED262240:GED262241 GNZ262240:GNZ262241 GXV262240:GXV262241 HHR262240:HHR262241 HRN262240:HRN262241 IBJ262240:IBJ262241 ILF262240:ILF262241 IVB262240:IVB262241 JEX262240:JEX262241 JOT262240:JOT262241 JYP262240:JYP262241 KIL262240:KIL262241 KSH262240:KSH262241 LCD262240:LCD262241 LLZ262240:LLZ262241 LVV262240:LVV262241 MFR262240:MFR262241 MPN262240:MPN262241 MZJ262240:MZJ262241 NJF262240:NJF262241 NTB262240:NTB262241 OCX262240:OCX262241 OMT262240:OMT262241 OWP262240:OWP262241 PGL262240:PGL262241 PQH262240:PQH262241 QAD262240:QAD262241 QJZ262240:QJZ262241 QTV262240:QTV262241 RDR262240:RDR262241 RNN262240:RNN262241 RXJ262240:RXJ262241 SHF262240:SHF262241 SRB262240:SRB262241 TAX262240:TAX262241 TKT262240:TKT262241 TUP262240:TUP262241 UEL262240:UEL262241 UOH262240:UOH262241 UYD262240:UYD262241 VHZ262240:VHZ262241 VRV262240:VRV262241 WBR262240:WBR262241 WLN262240:WLN262241 WVJ262240:WVJ262241 D327776:D327777 IX327776:IX327777 ST327776:ST327777 ACP327776:ACP327777 AML327776:AML327777 AWH327776:AWH327777 BGD327776:BGD327777 BPZ327776:BPZ327777 BZV327776:BZV327777 CJR327776:CJR327777 CTN327776:CTN327777 DDJ327776:DDJ327777 DNF327776:DNF327777 DXB327776:DXB327777 EGX327776:EGX327777 EQT327776:EQT327777 FAP327776:FAP327777 FKL327776:FKL327777 FUH327776:FUH327777 GED327776:GED327777 GNZ327776:GNZ327777 GXV327776:GXV327777 HHR327776:HHR327777 HRN327776:HRN327777 IBJ327776:IBJ327777 ILF327776:ILF327777 IVB327776:IVB327777 JEX327776:JEX327777 JOT327776:JOT327777 JYP327776:JYP327777 KIL327776:KIL327777 KSH327776:KSH327777 LCD327776:LCD327777 LLZ327776:LLZ327777 LVV327776:LVV327777 MFR327776:MFR327777 MPN327776:MPN327777 MZJ327776:MZJ327777 NJF327776:NJF327777 NTB327776:NTB327777 OCX327776:OCX327777 OMT327776:OMT327777 OWP327776:OWP327777 PGL327776:PGL327777 PQH327776:PQH327777 QAD327776:QAD327777 QJZ327776:QJZ327777 QTV327776:QTV327777 RDR327776:RDR327777 RNN327776:RNN327777 RXJ327776:RXJ327777 SHF327776:SHF327777 SRB327776:SRB327777 TAX327776:TAX327777 TKT327776:TKT327777 TUP327776:TUP327777 UEL327776:UEL327777 UOH327776:UOH327777 UYD327776:UYD327777 VHZ327776:VHZ327777 VRV327776:VRV327777 WBR327776:WBR327777 WLN327776:WLN327777 WVJ327776:WVJ327777 D393312:D393313 IX393312:IX393313 ST393312:ST393313 ACP393312:ACP393313 AML393312:AML393313 AWH393312:AWH393313 BGD393312:BGD393313 BPZ393312:BPZ393313 BZV393312:BZV393313 CJR393312:CJR393313 CTN393312:CTN393313 DDJ393312:DDJ393313 DNF393312:DNF393313 DXB393312:DXB393313 EGX393312:EGX393313 EQT393312:EQT393313 FAP393312:FAP393313 FKL393312:FKL393313 FUH393312:FUH393313 GED393312:GED393313 GNZ393312:GNZ393313 GXV393312:GXV393313 HHR393312:HHR393313 HRN393312:HRN393313 IBJ393312:IBJ393313 ILF393312:ILF393313 IVB393312:IVB393313 JEX393312:JEX393313 JOT393312:JOT393313 JYP393312:JYP393313 KIL393312:KIL393313 KSH393312:KSH393313 LCD393312:LCD393313 LLZ393312:LLZ393313 LVV393312:LVV393313 MFR393312:MFR393313 MPN393312:MPN393313 MZJ393312:MZJ393313 NJF393312:NJF393313 NTB393312:NTB393313 OCX393312:OCX393313 OMT393312:OMT393313 OWP393312:OWP393313 PGL393312:PGL393313 PQH393312:PQH393313 QAD393312:QAD393313 QJZ393312:QJZ393313 QTV393312:QTV393313 RDR393312:RDR393313 RNN393312:RNN393313 RXJ393312:RXJ393313 SHF393312:SHF393313 SRB393312:SRB393313 TAX393312:TAX393313 TKT393312:TKT393313 TUP393312:TUP393313 UEL393312:UEL393313 UOH393312:UOH393313 UYD393312:UYD393313 VHZ393312:VHZ393313 VRV393312:VRV393313 WBR393312:WBR393313 WLN393312:WLN393313 WVJ393312:WVJ393313 D458848:D458849 IX458848:IX458849 ST458848:ST458849 ACP458848:ACP458849 AML458848:AML458849 AWH458848:AWH458849 BGD458848:BGD458849 BPZ458848:BPZ458849 BZV458848:BZV458849 CJR458848:CJR458849 CTN458848:CTN458849 DDJ458848:DDJ458849 DNF458848:DNF458849 DXB458848:DXB458849 EGX458848:EGX458849 EQT458848:EQT458849 FAP458848:FAP458849 FKL458848:FKL458849 FUH458848:FUH458849 GED458848:GED458849 GNZ458848:GNZ458849 GXV458848:GXV458849 HHR458848:HHR458849 HRN458848:HRN458849 IBJ458848:IBJ458849 ILF458848:ILF458849 IVB458848:IVB458849 JEX458848:JEX458849 JOT458848:JOT458849 JYP458848:JYP458849 KIL458848:KIL458849 KSH458848:KSH458849 LCD458848:LCD458849 LLZ458848:LLZ458849 LVV458848:LVV458849 MFR458848:MFR458849 MPN458848:MPN458849 MZJ458848:MZJ458849 NJF458848:NJF458849 NTB458848:NTB458849 OCX458848:OCX458849 OMT458848:OMT458849 OWP458848:OWP458849 PGL458848:PGL458849 PQH458848:PQH458849 QAD458848:QAD458849 QJZ458848:QJZ458849 QTV458848:QTV458849 RDR458848:RDR458849 RNN458848:RNN458849 RXJ458848:RXJ458849 SHF458848:SHF458849 SRB458848:SRB458849 TAX458848:TAX458849 TKT458848:TKT458849 TUP458848:TUP458849 UEL458848:UEL458849 UOH458848:UOH458849 UYD458848:UYD458849 VHZ458848:VHZ458849 VRV458848:VRV458849 WBR458848:WBR458849 WLN458848:WLN458849 WVJ458848:WVJ458849 D524384:D524385 IX524384:IX524385 ST524384:ST524385 ACP524384:ACP524385 AML524384:AML524385 AWH524384:AWH524385 BGD524384:BGD524385 BPZ524384:BPZ524385 BZV524384:BZV524385 CJR524384:CJR524385 CTN524384:CTN524385 DDJ524384:DDJ524385 DNF524384:DNF524385 DXB524384:DXB524385 EGX524384:EGX524385 EQT524384:EQT524385 FAP524384:FAP524385 FKL524384:FKL524385 FUH524384:FUH524385 GED524384:GED524385 GNZ524384:GNZ524385 GXV524384:GXV524385 HHR524384:HHR524385 HRN524384:HRN524385 IBJ524384:IBJ524385 ILF524384:ILF524385 IVB524384:IVB524385 JEX524384:JEX524385 JOT524384:JOT524385 JYP524384:JYP524385 KIL524384:KIL524385 KSH524384:KSH524385 LCD524384:LCD524385 LLZ524384:LLZ524385 LVV524384:LVV524385 MFR524384:MFR524385 MPN524384:MPN524385 MZJ524384:MZJ524385 NJF524384:NJF524385 NTB524384:NTB524385 OCX524384:OCX524385 OMT524384:OMT524385 OWP524384:OWP524385 PGL524384:PGL524385 PQH524384:PQH524385 QAD524384:QAD524385 QJZ524384:QJZ524385 QTV524384:QTV524385 RDR524384:RDR524385 RNN524384:RNN524385 RXJ524384:RXJ524385 SHF524384:SHF524385 SRB524384:SRB524385 TAX524384:TAX524385 TKT524384:TKT524385 TUP524384:TUP524385 UEL524384:UEL524385 UOH524384:UOH524385 UYD524384:UYD524385 VHZ524384:VHZ524385 VRV524384:VRV524385 WBR524384:WBR524385 WLN524384:WLN524385 WVJ524384:WVJ524385 D589920:D589921 IX589920:IX589921 ST589920:ST589921 ACP589920:ACP589921 AML589920:AML589921 AWH589920:AWH589921 BGD589920:BGD589921 BPZ589920:BPZ589921 BZV589920:BZV589921 CJR589920:CJR589921 CTN589920:CTN589921 DDJ589920:DDJ589921 DNF589920:DNF589921 DXB589920:DXB589921 EGX589920:EGX589921 EQT589920:EQT589921 FAP589920:FAP589921 FKL589920:FKL589921 FUH589920:FUH589921 GED589920:GED589921 GNZ589920:GNZ589921 GXV589920:GXV589921 HHR589920:HHR589921 HRN589920:HRN589921 IBJ589920:IBJ589921 ILF589920:ILF589921 IVB589920:IVB589921 JEX589920:JEX589921 JOT589920:JOT589921 JYP589920:JYP589921 KIL589920:KIL589921 KSH589920:KSH589921 LCD589920:LCD589921 LLZ589920:LLZ589921 LVV589920:LVV589921 MFR589920:MFR589921 MPN589920:MPN589921 MZJ589920:MZJ589921 NJF589920:NJF589921 NTB589920:NTB589921 OCX589920:OCX589921 OMT589920:OMT589921 OWP589920:OWP589921 PGL589920:PGL589921 PQH589920:PQH589921 QAD589920:QAD589921 QJZ589920:QJZ589921 QTV589920:QTV589921 RDR589920:RDR589921 RNN589920:RNN589921 RXJ589920:RXJ589921 SHF589920:SHF589921 SRB589920:SRB589921 TAX589920:TAX589921 TKT589920:TKT589921 TUP589920:TUP589921 UEL589920:UEL589921 UOH589920:UOH589921 UYD589920:UYD589921 VHZ589920:VHZ589921 VRV589920:VRV589921 WBR589920:WBR589921 WLN589920:WLN589921 WVJ589920:WVJ589921 D655456:D655457 IX655456:IX655457 ST655456:ST655457 ACP655456:ACP655457 AML655456:AML655457 AWH655456:AWH655457 BGD655456:BGD655457 BPZ655456:BPZ655457 BZV655456:BZV655457 CJR655456:CJR655457 CTN655456:CTN655457 DDJ655456:DDJ655457 DNF655456:DNF655457 DXB655456:DXB655457 EGX655456:EGX655457 EQT655456:EQT655457 FAP655456:FAP655457 FKL655456:FKL655457 FUH655456:FUH655457 GED655456:GED655457 GNZ655456:GNZ655457 GXV655456:GXV655457 HHR655456:HHR655457 HRN655456:HRN655457 IBJ655456:IBJ655457 ILF655456:ILF655457 IVB655456:IVB655457 JEX655456:JEX655457 JOT655456:JOT655457 JYP655456:JYP655457 KIL655456:KIL655457 KSH655456:KSH655457 LCD655456:LCD655457 LLZ655456:LLZ655457 LVV655456:LVV655457 MFR655456:MFR655457 MPN655456:MPN655457 MZJ655456:MZJ655457 NJF655456:NJF655457 NTB655456:NTB655457 OCX655456:OCX655457 OMT655456:OMT655457 OWP655456:OWP655457 PGL655456:PGL655457 PQH655456:PQH655457 QAD655456:QAD655457 QJZ655456:QJZ655457 QTV655456:QTV655457 RDR655456:RDR655457 RNN655456:RNN655457 RXJ655456:RXJ655457 SHF655456:SHF655457 SRB655456:SRB655457 TAX655456:TAX655457 TKT655456:TKT655457 TUP655456:TUP655457 UEL655456:UEL655457 UOH655456:UOH655457 UYD655456:UYD655457 VHZ655456:VHZ655457 VRV655456:VRV655457 WBR655456:WBR655457 WLN655456:WLN655457 WVJ655456:WVJ655457 D720992:D720993 IX720992:IX720993 ST720992:ST720993 ACP720992:ACP720993 AML720992:AML720993 AWH720992:AWH720993 BGD720992:BGD720993 BPZ720992:BPZ720993 BZV720992:BZV720993 CJR720992:CJR720993 CTN720992:CTN720993 DDJ720992:DDJ720993 DNF720992:DNF720993 DXB720992:DXB720993 EGX720992:EGX720993 EQT720992:EQT720993 FAP720992:FAP720993 FKL720992:FKL720993 FUH720992:FUH720993 GED720992:GED720993 GNZ720992:GNZ720993 GXV720992:GXV720993 HHR720992:HHR720993 HRN720992:HRN720993 IBJ720992:IBJ720993 ILF720992:ILF720993 IVB720992:IVB720993 JEX720992:JEX720993 JOT720992:JOT720993 JYP720992:JYP720993 KIL720992:KIL720993 KSH720992:KSH720993 LCD720992:LCD720993 LLZ720992:LLZ720993 LVV720992:LVV720993 MFR720992:MFR720993 MPN720992:MPN720993 MZJ720992:MZJ720993 NJF720992:NJF720993 NTB720992:NTB720993 OCX720992:OCX720993 OMT720992:OMT720993 OWP720992:OWP720993 PGL720992:PGL720993 PQH720992:PQH720993 QAD720992:QAD720993 QJZ720992:QJZ720993 QTV720992:QTV720993 RDR720992:RDR720993 RNN720992:RNN720993 RXJ720992:RXJ720993 SHF720992:SHF720993 SRB720992:SRB720993 TAX720992:TAX720993 TKT720992:TKT720993 TUP720992:TUP720993 UEL720992:UEL720993 UOH720992:UOH720993 UYD720992:UYD720993 VHZ720992:VHZ720993 VRV720992:VRV720993 WBR720992:WBR720993 WLN720992:WLN720993 WVJ720992:WVJ720993 D786528:D786529 IX786528:IX786529 ST786528:ST786529 ACP786528:ACP786529 AML786528:AML786529 AWH786528:AWH786529 BGD786528:BGD786529 BPZ786528:BPZ786529 BZV786528:BZV786529 CJR786528:CJR786529 CTN786528:CTN786529 DDJ786528:DDJ786529 DNF786528:DNF786529 DXB786528:DXB786529 EGX786528:EGX786529 EQT786528:EQT786529 FAP786528:FAP786529 FKL786528:FKL786529 FUH786528:FUH786529 GED786528:GED786529 GNZ786528:GNZ786529 GXV786528:GXV786529 HHR786528:HHR786529 HRN786528:HRN786529 IBJ786528:IBJ786529 ILF786528:ILF786529 IVB786528:IVB786529 JEX786528:JEX786529 JOT786528:JOT786529 JYP786528:JYP786529 KIL786528:KIL786529 KSH786528:KSH786529 LCD786528:LCD786529 LLZ786528:LLZ786529 LVV786528:LVV786529 MFR786528:MFR786529 MPN786528:MPN786529 MZJ786528:MZJ786529 NJF786528:NJF786529 NTB786528:NTB786529 OCX786528:OCX786529 OMT786528:OMT786529 OWP786528:OWP786529 PGL786528:PGL786529 PQH786528:PQH786529 QAD786528:QAD786529 QJZ786528:QJZ786529 QTV786528:QTV786529 RDR786528:RDR786529 RNN786528:RNN786529 RXJ786528:RXJ786529 SHF786528:SHF786529 SRB786528:SRB786529 TAX786528:TAX786529 TKT786528:TKT786529 TUP786528:TUP786529 UEL786528:UEL786529 UOH786528:UOH786529 UYD786528:UYD786529 VHZ786528:VHZ786529 VRV786528:VRV786529 WBR786528:WBR786529 WLN786528:WLN786529 WVJ786528:WVJ786529 D852064:D852065 IX852064:IX852065 ST852064:ST852065 ACP852064:ACP852065 AML852064:AML852065 AWH852064:AWH852065 BGD852064:BGD852065 BPZ852064:BPZ852065 BZV852064:BZV852065 CJR852064:CJR852065 CTN852064:CTN852065 DDJ852064:DDJ852065 DNF852064:DNF852065 DXB852064:DXB852065 EGX852064:EGX852065 EQT852064:EQT852065 FAP852064:FAP852065 FKL852064:FKL852065 FUH852064:FUH852065 GED852064:GED852065 GNZ852064:GNZ852065 GXV852064:GXV852065 HHR852064:HHR852065 HRN852064:HRN852065 IBJ852064:IBJ852065 ILF852064:ILF852065 IVB852064:IVB852065 JEX852064:JEX852065 JOT852064:JOT852065 JYP852064:JYP852065 KIL852064:KIL852065 KSH852064:KSH852065 LCD852064:LCD852065 LLZ852064:LLZ852065 LVV852064:LVV852065 MFR852064:MFR852065 MPN852064:MPN852065 MZJ852064:MZJ852065 NJF852064:NJF852065 NTB852064:NTB852065 OCX852064:OCX852065 OMT852064:OMT852065 OWP852064:OWP852065 PGL852064:PGL852065 PQH852064:PQH852065 QAD852064:QAD852065 QJZ852064:QJZ852065 QTV852064:QTV852065 RDR852064:RDR852065 RNN852064:RNN852065 RXJ852064:RXJ852065 SHF852064:SHF852065 SRB852064:SRB852065 TAX852064:TAX852065 TKT852064:TKT852065 TUP852064:TUP852065 UEL852064:UEL852065 UOH852064:UOH852065 UYD852064:UYD852065 VHZ852064:VHZ852065 VRV852064:VRV852065 WBR852064:WBR852065 WLN852064:WLN852065 WVJ852064:WVJ852065 D917600:D917601 IX917600:IX917601 ST917600:ST917601 ACP917600:ACP917601 AML917600:AML917601 AWH917600:AWH917601 BGD917600:BGD917601 BPZ917600:BPZ917601 BZV917600:BZV917601 CJR917600:CJR917601 CTN917600:CTN917601 DDJ917600:DDJ917601 DNF917600:DNF917601 DXB917600:DXB917601 EGX917600:EGX917601 EQT917600:EQT917601 FAP917600:FAP917601 FKL917600:FKL917601 FUH917600:FUH917601 GED917600:GED917601 GNZ917600:GNZ917601 GXV917600:GXV917601 HHR917600:HHR917601 HRN917600:HRN917601 IBJ917600:IBJ917601 ILF917600:ILF917601 IVB917600:IVB917601 JEX917600:JEX917601 JOT917600:JOT917601 JYP917600:JYP917601 KIL917600:KIL917601 KSH917600:KSH917601 LCD917600:LCD917601 LLZ917600:LLZ917601 LVV917600:LVV917601 MFR917600:MFR917601 MPN917600:MPN917601 MZJ917600:MZJ917601 NJF917600:NJF917601 NTB917600:NTB917601 OCX917600:OCX917601 OMT917600:OMT917601 OWP917600:OWP917601 PGL917600:PGL917601 PQH917600:PQH917601 QAD917600:QAD917601 QJZ917600:QJZ917601 QTV917600:QTV917601 RDR917600:RDR917601 RNN917600:RNN917601 RXJ917600:RXJ917601 SHF917600:SHF917601 SRB917600:SRB917601 TAX917600:TAX917601 TKT917600:TKT917601 TUP917600:TUP917601 UEL917600:UEL917601 UOH917600:UOH917601 UYD917600:UYD917601 VHZ917600:VHZ917601 VRV917600:VRV917601 WBR917600:WBR917601 WLN917600:WLN917601 WVJ917600:WVJ917601 D983136:D983137 IX983136:IX983137 ST983136:ST983137 ACP983136:ACP983137 AML983136:AML983137 AWH983136:AWH983137 BGD983136:BGD983137 BPZ983136:BPZ983137 BZV983136:BZV983137 CJR983136:CJR983137 CTN983136:CTN983137 DDJ983136:DDJ983137 DNF983136:DNF983137 DXB983136:DXB983137 EGX983136:EGX983137 EQT983136:EQT983137 FAP983136:FAP983137 FKL983136:FKL983137 FUH983136:FUH983137 GED983136:GED983137 GNZ983136:GNZ983137 GXV983136:GXV983137 HHR983136:HHR983137 HRN983136:HRN983137 IBJ983136:IBJ983137 ILF983136:ILF983137 IVB983136:IVB983137 JEX983136:JEX983137 JOT983136:JOT983137 JYP983136:JYP983137 KIL983136:KIL983137 KSH983136:KSH983137 LCD983136:LCD983137 LLZ983136:LLZ983137 LVV983136:LVV983137 MFR983136:MFR983137 MPN983136:MPN983137 MZJ983136:MZJ983137 NJF983136:NJF983137 NTB983136:NTB983137 OCX983136:OCX983137 OMT983136:OMT983137 OWP983136:OWP983137 PGL983136:PGL983137 PQH983136:PQH983137 QAD983136:QAD983137 QJZ983136:QJZ983137 QTV983136:QTV983137 RDR983136:RDR983137 RNN983136:RNN983137 RXJ983136:RXJ983137 SHF983136:SHF983137 SRB983136:SRB983137 TAX983136:TAX983137 TKT983136:TKT983137 TUP983136:TUP983137 UEL983136:UEL983137 UOH983136:UOH983137 UYD983136:UYD983137 VHZ983136:VHZ983137 VRV983136:VRV983137 WBR983136:WBR983137 WLN983136:WLN983137 WVJ983136:WVJ983137" xr:uid="{87C0292B-C5E8-B94A-A265-CF10C7A0D52D}">
      <formula1>"Hours,Days,Total"</formula1>
    </dataValidation>
    <dataValidation type="list" allowBlank="1" showInputMessage="1" showErrorMessage="1" prompt="Cost should be given either by number of buses rented or fare per person. If you only have a total cost available, choose &quot;Total&quot; and enter 1 in &quot;# of Units.&quot;" sqref="D70 IX70 ST70 ACP70 AML70 AWH70 BGD70 BPZ70 BZV70 CJR70 CTN70 DDJ70 DNF70 DXB70 EGX70 EQT70 FAP70 FKL70 FUH70 GED70 GNZ70 GXV70 HHR70 HRN70 IBJ70 ILF70 IVB70 JEX70 JOT70 JYP70 KIL70 KSH70 LCD70 LLZ70 LVV70 MFR70 MPN70 MZJ70 NJF70 NTB70 OCX70 OMT70 OWP70 PGL70 PQH70 QAD70 QJZ70 QTV70 RDR70 RNN70 RXJ70 SHF70 SRB70 TAX70 TKT70 TUP70 UEL70 UOH70 UYD70 VHZ70 VRV70 WBR70 WLN70 WVJ70 D65613 IX65613 ST65613 ACP65613 AML65613 AWH65613 BGD65613 BPZ65613 BZV65613 CJR65613 CTN65613 DDJ65613 DNF65613 DXB65613 EGX65613 EQT65613 FAP65613 FKL65613 FUH65613 GED65613 GNZ65613 GXV65613 HHR65613 HRN65613 IBJ65613 ILF65613 IVB65613 JEX65613 JOT65613 JYP65613 KIL65613 KSH65613 LCD65613 LLZ65613 LVV65613 MFR65613 MPN65613 MZJ65613 NJF65613 NTB65613 OCX65613 OMT65613 OWP65613 PGL65613 PQH65613 QAD65613 QJZ65613 QTV65613 RDR65613 RNN65613 RXJ65613 SHF65613 SRB65613 TAX65613 TKT65613 TUP65613 UEL65613 UOH65613 UYD65613 VHZ65613 VRV65613 WBR65613 WLN65613 WVJ65613 D131149 IX131149 ST131149 ACP131149 AML131149 AWH131149 BGD131149 BPZ131149 BZV131149 CJR131149 CTN131149 DDJ131149 DNF131149 DXB131149 EGX131149 EQT131149 FAP131149 FKL131149 FUH131149 GED131149 GNZ131149 GXV131149 HHR131149 HRN131149 IBJ131149 ILF131149 IVB131149 JEX131149 JOT131149 JYP131149 KIL131149 KSH131149 LCD131149 LLZ131149 LVV131149 MFR131149 MPN131149 MZJ131149 NJF131149 NTB131149 OCX131149 OMT131149 OWP131149 PGL131149 PQH131149 QAD131149 QJZ131149 QTV131149 RDR131149 RNN131149 RXJ131149 SHF131149 SRB131149 TAX131149 TKT131149 TUP131149 UEL131149 UOH131149 UYD131149 VHZ131149 VRV131149 WBR131149 WLN131149 WVJ131149 D196685 IX196685 ST196685 ACP196685 AML196685 AWH196685 BGD196685 BPZ196685 BZV196685 CJR196685 CTN196685 DDJ196685 DNF196685 DXB196685 EGX196685 EQT196685 FAP196685 FKL196685 FUH196685 GED196685 GNZ196685 GXV196685 HHR196685 HRN196685 IBJ196685 ILF196685 IVB196685 JEX196685 JOT196685 JYP196685 KIL196685 KSH196685 LCD196685 LLZ196685 LVV196685 MFR196685 MPN196685 MZJ196685 NJF196685 NTB196685 OCX196685 OMT196685 OWP196685 PGL196685 PQH196685 QAD196685 QJZ196685 QTV196685 RDR196685 RNN196685 RXJ196685 SHF196685 SRB196685 TAX196685 TKT196685 TUP196685 UEL196685 UOH196685 UYD196685 VHZ196685 VRV196685 WBR196685 WLN196685 WVJ196685 D262221 IX262221 ST262221 ACP262221 AML262221 AWH262221 BGD262221 BPZ262221 BZV262221 CJR262221 CTN262221 DDJ262221 DNF262221 DXB262221 EGX262221 EQT262221 FAP262221 FKL262221 FUH262221 GED262221 GNZ262221 GXV262221 HHR262221 HRN262221 IBJ262221 ILF262221 IVB262221 JEX262221 JOT262221 JYP262221 KIL262221 KSH262221 LCD262221 LLZ262221 LVV262221 MFR262221 MPN262221 MZJ262221 NJF262221 NTB262221 OCX262221 OMT262221 OWP262221 PGL262221 PQH262221 QAD262221 QJZ262221 QTV262221 RDR262221 RNN262221 RXJ262221 SHF262221 SRB262221 TAX262221 TKT262221 TUP262221 UEL262221 UOH262221 UYD262221 VHZ262221 VRV262221 WBR262221 WLN262221 WVJ262221 D327757 IX327757 ST327757 ACP327757 AML327757 AWH327757 BGD327757 BPZ327757 BZV327757 CJR327757 CTN327757 DDJ327757 DNF327757 DXB327757 EGX327757 EQT327757 FAP327757 FKL327757 FUH327757 GED327757 GNZ327757 GXV327757 HHR327757 HRN327757 IBJ327757 ILF327757 IVB327757 JEX327757 JOT327757 JYP327757 KIL327757 KSH327757 LCD327757 LLZ327757 LVV327757 MFR327757 MPN327757 MZJ327757 NJF327757 NTB327757 OCX327757 OMT327757 OWP327757 PGL327757 PQH327757 QAD327757 QJZ327757 QTV327757 RDR327757 RNN327757 RXJ327757 SHF327757 SRB327757 TAX327757 TKT327757 TUP327757 UEL327757 UOH327757 UYD327757 VHZ327757 VRV327757 WBR327757 WLN327757 WVJ327757 D393293 IX393293 ST393293 ACP393293 AML393293 AWH393293 BGD393293 BPZ393293 BZV393293 CJR393293 CTN393293 DDJ393293 DNF393293 DXB393293 EGX393293 EQT393293 FAP393293 FKL393293 FUH393293 GED393293 GNZ393293 GXV393293 HHR393293 HRN393293 IBJ393293 ILF393293 IVB393293 JEX393293 JOT393293 JYP393293 KIL393293 KSH393293 LCD393293 LLZ393293 LVV393293 MFR393293 MPN393293 MZJ393293 NJF393293 NTB393293 OCX393293 OMT393293 OWP393293 PGL393293 PQH393293 QAD393293 QJZ393293 QTV393293 RDR393293 RNN393293 RXJ393293 SHF393293 SRB393293 TAX393293 TKT393293 TUP393293 UEL393293 UOH393293 UYD393293 VHZ393293 VRV393293 WBR393293 WLN393293 WVJ393293 D458829 IX458829 ST458829 ACP458829 AML458829 AWH458829 BGD458829 BPZ458829 BZV458829 CJR458829 CTN458829 DDJ458829 DNF458829 DXB458829 EGX458829 EQT458829 FAP458829 FKL458829 FUH458829 GED458829 GNZ458829 GXV458829 HHR458829 HRN458829 IBJ458829 ILF458829 IVB458829 JEX458829 JOT458829 JYP458829 KIL458829 KSH458829 LCD458829 LLZ458829 LVV458829 MFR458829 MPN458829 MZJ458829 NJF458829 NTB458829 OCX458829 OMT458829 OWP458829 PGL458829 PQH458829 QAD458829 QJZ458829 QTV458829 RDR458829 RNN458829 RXJ458829 SHF458829 SRB458829 TAX458829 TKT458829 TUP458829 UEL458829 UOH458829 UYD458829 VHZ458829 VRV458829 WBR458829 WLN458829 WVJ458829 D524365 IX524365 ST524365 ACP524365 AML524365 AWH524365 BGD524365 BPZ524365 BZV524365 CJR524365 CTN524365 DDJ524365 DNF524365 DXB524365 EGX524365 EQT524365 FAP524365 FKL524365 FUH524365 GED524365 GNZ524365 GXV524365 HHR524365 HRN524365 IBJ524365 ILF524365 IVB524365 JEX524365 JOT524365 JYP524365 KIL524365 KSH524365 LCD524365 LLZ524365 LVV524365 MFR524365 MPN524365 MZJ524365 NJF524365 NTB524365 OCX524365 OMT524365 OWP524365 PGL524365 PQH524365 QAD524365 QJZ524365 QTV524365 RDR524365 RNN524365 RXJ524365 SHF524365 SRB524365 TAX524365 TKT524365 TUP524365 UEL524365 UOH524365 UYD524365 VHZ524365 VRV524365 WBR524365 WLN524365 WVJ524365 D589901 IX589901 ST589901 ACP589901 AML589901 AWH589901 BGD589901 BPZ589901 BZV589901 CJR589901 CTN589901 DDJ589901 DNF589901 DXB589901 EGX589901 EQT589901 FAP589901 FKL589901 FUH589901 GED589901 GNZ589901 GXV589901 HHR589901 HRN589901 IBJ589901 ILF589901 IVB589901 JEX589901 JOT589901 JYP589901 KIL589901 KSH589901 LCD589901 LLZ589901 LVV589901 MFR589901 MPN589901 MZJ589901 NJF589901 NTB589901 OCX589901 OMT589901 OWP589901 PGL589901 PQH589901 QAD589901 QJZ589901 QTV589901 RDR589901 RNN589901 RXJ589901 SHF589901 SRB589901 TAX589901 TKT589901 TUP589901 UEL589901 UOH589901 UYD589901 VHZ589901 VRV589901 WBR589901 WLN589901 WVJ589901 D655437 IX655437 ST655437 ACP655437 AML655437 AWH655437 BGD655437 BPZ655437 BZV655437 CJR655437 CTN655437 DDJ655437 DNF655437 DXB655437 EGX655437 EQT655437 FAP655437 FKL655437 FUH655437 GED655437 GNZ655437 GXV655437 HHR655437 HRN655437 IBJ655437 ILF655437 IVB655437 JEX655437 JOT655437 JYP655437 KIL655437 KSH655437 LCD655437 LLZ655437 LVV655437 MFR655437 MPN655437 MZJ655437 NJF655437 NTB655437 OCX655437 OMT655437 OWP655437 PGL655437 PQH655437 QAD655437 QJZ655437 QTV655437 RDR655437 RNN655437 RXJ655437 SHF655437 SRB655437 TAX655437 TKT655437 TUP655437 UEL655437 UOH655437 UYD655437 VHZ655437 VRV655437 WBR655437 WLN655437 WVJ655437 D720973 IX720973 ST720973 ACP720973 AML720973 AWH720973 BGD720973 BPZ720973 BZV720973 CJR720973 CTN720973 DDJ720973 DNF720973 DXB720973 EGX720973 EQT720973 FAP720973 FKL720973 FUH720973 GED720973 GNZ720973 GXV720973 HHR720973 HRN720973 IBJ720973 ILF720973 IVB720973 JEX720973 JOT720973 JYP720973 KIL720973 KSH720973 LCD720973 LLZ720973 LVV720973 MFR720973 MPN720973 MZJ720973 NJF720973 NTB720973 OCX720973 OMT720973 OWP720973 PGL720973 PQH720973 QAD720973 QJZ720973 QTV720973 RDR720973 RNN720973 RXJ720973 SHF720973 SRB720973 TAX720973 TKT720973 TUP720973 UEL720973 UOH720973 UYD720973 VHZ720973 VRV720973 WBR720973 WLN720973 WVJ720973 D786509 IX786509 ST786509 ACP786509 AML786509 AWH786509 BGD786509 BPZ786509 BZV786509 CJR786509 CTN786509 DDJ786509 DNF786509 DXB786509 EGX786509 EQT786509 FAP786509 FKL786509 FUH786509 GED786509 GNZ786509 GXV786509 HHR786509 HRN786509 IBJ786509 ILF786509 IVB786509 JEX786509 JOT786509 JYP786509 KIL786509 KSH786509 LCD786509 LLZ786509 LVV786509 MFR786509 MPN786509 MZJ786509 NJF786509 NTB786509 OCX786509 OMT786509 OWP786509 PGL786509 PQH786509 QAD786509 QJZ786509 QTV786509 RDR786509 RNN786509 RXJ786509 SHF786509 SRB786509 TAX786509 TKT786509 TUP786509 UEL786509 UOH786509 UYD786509 VHZ786509 VRV786509 WBR786509 WLN786509 WVJ786509 D852045 IX852045 ST852045 ACP852045 AML852045 AWH852045 BGD852045 BPZ852045 BZV852045 CJR852045 CTN852045 DDJ852045 DNF852045 DXB852045 EGX852045 EQT852045 FAP852045 FKL852045 FUH852045 GED852045 GNZ852045 GXV852045 HHR852045 HRN852045 IBJ852045 ILF852045 IVB852045 JEX852045 JOT852045 JYP852045 KIL852045 KSH852045 LCD852045 LLZ852045 LVV852045 MFR852045 MPN852045 MZJ852045 NJF852045 NTB852045 OCX852045 OMT852045 OWP852045 PGL852045 PQH852045 QAD852045 QJZ852045 QTV852045 RDR852045 RNN852045 RXJ852045 SHF852045 SRB852045 TAX852045 TKT852045 TUP852045 UEL852045 UOH852045 UYD852045 VHZ852045 VRV852045 WBR852045 WLN852045 WVJ852045 D917581 IX917581 ST917581 ACP917581 AML917581 AWH917581 BGD917581 BPZ917581 BZV917581 CJR917581 CTN917581 DDJ917581 DNF917581 DXB917581 EGX917581 EQT917581 FAP917581 FKL917581 FUH917581 GED917581 GNZ917581 GXV917581 HHR917581 HRN917581 IBJ917581 ILF917581 IVB917581 JEX917581 JOT917581 JYP917581 KIL917581 KSH917581 LCD917581 LLZ917581 LVV917581 MFR917581 MPN917581 MZJ917581 NJF917581 NTB917581 OCX917581 OMT917581 OWP917581 PGL917581 PQH917581 QAD917581 QJZ917581 QTV917581 RDR917581 RNN917581 RXJ917581 SHF917581 SRB917581 TAX917581 TKT917581 TUP917581 UEL917581 UOH917581 UYD917581 VHZ917581 VRV917581 WBR917581 WLN917581 WVJ917581 D983117 IX983117 ST983117 ACP983117 AML983117 AWH983117 BGD983117 BPZ983117 BZV983117 CJR983117 CTN983117 DDJ983117 DNF983117 DXB983117 EGX983117 EQT983117 FAP983117 FKL983117 FUH983117 GED983117 GNZ983117 GXV983117 HHR983117 HRN983117 IBJ983117 ILF983117 IVB983117 JEX983117 JOT983117 JYP983117 KIL983117 KSH983117 LCD983117 LLZ983117 LVV983117 MFR983117 MPN983117 MZJ983117 NJF983117 NTB983117 OCX983117 OMT983117 OWP983117 PGL983117 PQH983117 QAD983117 QJZ983117 QTV983117 RDR983117 RNN983117 RXJ983117 SHF983117 SRB983117 TAX983117 TKT983117 TUP983117 UEL983117 UOH983117 UYD983117 VHZ983117 VRV983117 WBR983117 WLN983117 WVJ983117" xr:uid="{334F2976-284B-954F-9F51-E7C901158E06}">
      <formula1>"Bus,Person,Total"</formula1>
    </dataValidation>
    <dataValidation type="list" allowBlank="1" showInputMessage="1" showErrorMessage="1" prompt="Units for staff per diem should  be in days or amount per person. If you only have a total cost available, choose &quot;Total&quot; and enter 1 in &quot;# of Units.&quot;" sqref="D65619:D65620 IX65619:IX65620 ST65619:ST65620 ACP65619:ACP65620 AML65619:AML65620 AWH65619:AWH65620 BGD65619:BGD65620 BPZ65619:BPZ65620 BZV65619:BZV65620 CJR65619:CJR65620 CTN65619:CTN65620 DDJ65619:DDJ65620 DNF65619:DNF65620 DXB65619:DXB65620 EGX65619:EGX65620 EQT65619:EQT65620 FAP65619:FAP65620 FKL65619:FKL65620 FUH65619:FUH65620 GED65619:GED65620 GNZ65619:GNZ65620 GXV65619:GXV65620 HHR65619:HHR65620 HRN65619:HRN65620 IBJ65619:IBJ65620 ILF65619:ILF65620 IVB65619:IVB65620 JEX65619:JEX65620 JOT65619:JOT65620 JYP65619:JYP65620 KIL65619:KIL65620 KSH65619:KSH65620 LCD65619:LCD65620 LLZ65619:LLZ65620 LVV65619:LVV65620 MFR65619:MFR65620 MPN65619:MPN65620 MZJ65619:MZJ65620 NJF65619:NJF65620 NTB65619:NTB65620 OCX65619:OCX65620 OMT65619:OMT65620 OWP65619:OWP65620 PGL65619:PGL65620 PQH65619:PQH65620 QAD65619:QAD65620 QJZ65619:QJZ65620 QTV65619:QTV65620 RDR65619:RDR65620 RNN65619:RNN65620 RXJ65619:RXJ65620 SHF65619:SHF65620 SRB65619:SRB65620 TAX65619:TAX65620 TKT65619:TKT65620 TUP65619:TUP65620 UEL65619:UEL65620 UOH65619:UOH65620 UYD65619:UYD65620 VHZ65619:VHZ65620 VRV65619:VRV65620 WBR65619:WBR65620 WLN65619:WLN65620 WVJ65619:WVJ65620 D131155:D131156 IX131155:IX131156 ST131155:ST131156 ACP131155:ACP131156 AML131155:AML131156 AWH131155:AWH131156 BGD131155:BGD131156 BPZ131155:BPZ131156 BZV131155:BZV131156 CJR131155:CJR131156 CTN131155:CTN131156 DDJ131155:DDJ131156 DNF131155:DNF131156 DXB131155:DXB131156 EGX131155:EGX131156 EQT131155:EQT131156 FAP131155:FAP131156 FKL131155:FKL131156 FUH131155:FUH131156 GED131155:GED131156 GNZ131155:GNZ131156 GXV131155:GXV131156 HHR131155:HHR131156 HRN131155:HRN131156 IBJ131155:IBJ131156 ILF131155:ILF131156 IVB131155:IVB131156 JEX131155:JEX131156 JOT131155:JOT131156 JYP131155:JYP131156 KIL131155:KIL131156 KSH131155:KSH131156 LCD131155:LCD131156 LLZ131155:LLZ131156 LVV131155:LVV131156 MFR131155:MFR131156 MPN131155:MPN131156 MZJ131155:MZJ131156 NJF131155:NJF131156 NTB131155:NTB131156 OCX131155:OCX131156 OMT131155:OMT131156 OWP131155:OWP131156 PGL131155:PGL131156 PQH131155:PQH131156 QAD131155:QAD131156 QJZ131155:QJZ131156 QTV131155:QTV131156 RDR131155:RDR131156 RNN131155:RNN131156 RXJ131155:RXJ131156 SHF131155:SHF131156 SRB131155:SRB131156 TAX131155:TAX131156 TKT131155:TKT131156 TUP131155:TUP131156 UEL131155:UEL131156 UOH131155:UOH131156 UYD131155:UYD131156 VHZ131155:VHZ131156 VRV131155:VRV131156 WBR131155:WBR131156 WLN131155:WLN131156 WVJ131155:WVJ131156 D196691:D196692 IX196691:IX196692 ST196691:ST196692 ACP196691:ACP196692 AML196691:AML196692 AWH196691:AWH196692 BGD196691:BGD196692 BPZ196691:BPZ196692 BZV196691:BZV196692 CJR196691:CJR196692 CTN196691:CTN196692 DDJ196691:DDJ196692 DNF196691:DNF196692 DXB196691:DXB196692 EGX196691:EGX196692 EQT196691:EQT196692 FAP196691:FAP196692 FKL196691:FKL196692 FUH196691:FUH196692 GED196691:GED196692 GNZ196691:GNZ196692 GXV196691:GXV196692 HHR196691:HHR196692 HRN196691:HRN196692 IBJ196691:IBJ196692 ILF196691:ILF196692 IVB196691:IVB196692 JEX196691:JEX196692 JOT196691:JOT196692 JYP196691:JYP196692 KIL196691:KIL196692 KSH196691:KSH196692 LCD196691:LCD196692 LLZ196691:LLZ196692 LVV196691:LVV196692 MFR196691:MFR196692 MPN196691:MPN196692 MZJ196691:MZJ196692 NJF196691:NJF196692 NTB196691:NTB196692 OCX196691:OCX196692 OMT196691:OMT196692 OWP196691:OWP196692 PGL196691:PGL196692 PQH196691:PQH196692 QAD196691:QAD196692 QJZ196691:QJZ196692 QTV196691:QTV196692 RDR196691:RDR196692 RNN196691:RNN196692 RXJ196691:RXJ196692 SHF196691:SHF196692 SRB196691:SRB196692 TAX196691:TAX196692 TKT196691:TKT196692 TUP196691:TUP196692 UEL196691:UEL196692 UOH196691:UOH196692 UYD196691:UYD196692 VHZ196691:VHZ196692 VRV196691:VRV196692 WBR196691:WBR196692 WLN196691:WLN196692 WVJ196691:WVJ196692 D262227:D262228 IX262227:IX262228 ST262227:ST262228 ACP262227:ACP262228 AML262227:AML262228 AWH262227:AWH262228 BGD262227:BGD262228 BPZ262227:BPZ262228 BZV262227:BZV262228 CJR262227:CJR262228 CTN262227:CTN262228 DDJ262227:DDJ262228 DNF262227:DNF262228 DXB262227:DXB262228 EGX262227:EGX262228 EQT262227:EQT262228 FAP262227:FAP262228 FKL262227:FKL262228 FUH262227:FUH262228 GED262227:GED262228 GNZ262227:GNZ262228 GXV262227:GXV262228 HHR262227:HHR262228 HRN262227:HRN262228 IBJ262227:IBJ262228 ILF262227:ILF262228 IVB262227:IVB262228 JEX262227:JEX262228 JOT262227:JOT262228 JYP262227:JYP262228 KIL262227:KIL262228 KSH262227:KSH262228 LCD262227:LCD262228 LLZ262227:LLZ262228 LVV262227:LVV262228 MFR262227:MFR262228 MPN262227:MPN262228 MZJ262227:MZJ262228 NJF262227:NJF262228 NTB262227:NTB262228 OCX262227:OCX262228 OMT262227:OMT262228 OWP262227:OWP262228 PGL262227:PGL262228 PQH262227:PQH262228 QAD262227:QAD262228 QJZ262227:QJZ262228 QTV262227:QTV262228 RDR262227:RDR262228 RNN262227:RNN262228 RXJ262227:RXJ262228 SHF262227:SHF262228 SRB262227:SRB262228 TAX262227:TAX262228 TKT262227:TKT262228 TUP262227:TUP262228 UEL262227:UEL262228 UOH262227:UOH262228 UYD262227:UYD262228 VHZ262227:VHZ262228 VRV262227:VRV262228 WBR262227:WBR262228 WLN262227:WLN262228 WVJ262227:WVJ262228 D327763:D327764 IX327763:IX327764 ST327763:ST327764 ACP327763:ACP327764 AML327763:AML327764 AWH327763:AWH327764 BGD327763:BGD327764 BPZ327763:BPZ327764 BZV327763:BZV327764 CJR327763:CJR327764 CTN327763:CTN327764 DDJ327763:DDJ327764 DNF327763:DNF327764 DXB327763:DXB327764 EGX327763:EGX327764 EQT327763:EQT327764 FAP327763:FAP327764 FKL327763:FKL327764 FUH327763:FUH327764 GED327763:GED327764 GNZ327763:GNZ327764 GXV327763:GXV327764 HHR327763:HHR327764 HRN327763:HRN327764 IBJ327763:IBJ327764 ILF327763:ILF327764 IVB327763:IVB327764 JEX327763:JEX327764 JOT327763:JOT327764 JYP327763:JYP327764 KIL327763:KIL327764 KSH327763:KSH327764 LCD327763:LCD327764 LLZ327763:LLZ327764 LVV327763:LVV327764 MFR327763:MFR327764 MPN327763:MPN327764 MZJ327763:MZJ327764 NJF327763:NJF327764 NTB327763:NTB327764 OCX327763:OCX327764 OMT327763:OMT327764 OWP327763:OWP327764 PGL327763:PGL327764 PQH327763:PQH327764 QAD327763:QAD327764 QJZ327763:QJZ327764 QTV327763:QTV327764 RDR327763:RDR327764 RNN327763:RNN327764 RXJ327763:RXJ327764 SHF327763:SHF327764 SRB327763:SRB327764 TAX327763:TAX327764 TKT327763:TKT327764 TUP327763:TUP327764 UEL327763:UEL327764 UOH327763:UOH327764 UYD327763:UYD327764 VHZ327763:VHZ327764 VRV327763:VRV327764 WBR327763:WBR327764 WLN327763:WLN327764 WVJ327763:WVJ327764 D393299:D393300 IX393299:IX393300 ST393299:ST393300 ACP393299:ACP393300 AML393299:AML393300 AWH393299:AWH393300 BGD393299:BGD393300 BPZ393299:BPZ393300 BZV393299:BZV393300 CJR393299:CJR393300 CTN393299:CTN393300 DDJ393299:DDJ393300 DNF393299:DNF393300 DXB393299:DXB393300 EGX393299:EGX393300 EQT393299:EQT393300 FAP393299:FAP393300 FKL393299:FKL393300 FUH393299:FUH393300 GED393299:GED393300 GNZ393299:GNZ393300 GXV393299:GXV393300 HHR393299:HHR393300 HRN393299:HRN393300 IBJ393299:IBJ393300 ILF393299:ILF393300 IVB393299:IVB393300 JEX393299:JEX393300 JOT393299:JOT393300 JYP393299:JYP393300 KIL393299:KIL393300 KSH393299:KSH393300 LCD393299:LCD393300 LLZ393299:LLZ393300 LVV393299:LVV393300 MFR393299:MFR393300 MPN393299:MPN393300 MZJ393299:MZJ393300 NJF393299:NJF393300 NTB393299:NTB393300 OCX393299:OCX393300 OMT393299:OMT393300 OWP393299:OWP393300 PGL393299:PGL393300 PQH393299:PQH393300 QAD393299:QAD393300 QJZ393299:QJZ393300 QTV393299:QTV393300 RDR393299:RDR393300 RNN393299:RNN393300 RXJ393299:RXJ393300 SHF393299:SHF393300 SRB393299:SRB393300 TAX393299:TAX393300 TKT393299:TKT393300 TUP393299:TUP393300 UEL393299:UEL393300 UOH393299:UOH393300 UYD393299:UYD393300 VHZ393299:VHZ393300 VRV393299:VRV393300 WBR393299:WBR393300 WLN393299:WLN393300 WVJ393299:WVJ393300 D458835:D458836 IX458835:IX458836 ST458835:ST458836 ACP458835:ACP458836 AML458835:AML458836 AWH458835:AWH458836 BGD458835:BGD458836 BPZ458835:BPZ458836 BZV458835:BZV458836 CJR458835:CJR458836 CTN458835:CTN458836 DDJ458835:DDJ458836 DNF458835:DNF458836 DXB458835:DXB458836 EGX458835:EGX458836 EQT458835:EQT458836 FAP458835:FAP458836 FKL458835:FKL458836 FUH458835:FUH458836 GED458835:GED458836 GNZ458835:GNZ458836 GXV458835:GXV458836 HHR458835:HHR458836 HRN458835:HRN458836 IBJ458835:IBJ458836 ILF458835:ILF458836 IVB458835:IVB458836 JEX458835:JEX458836 JOT458835:JOT458836 JYP458835:JYP458836 KIL458835:KIL458836 KSH458835:KSH458836 LCD458835:LCD458836 LLZ458835:LLZ458836 LVV458835:LVV458836 MFR458835:MFR458836 MPN458835:MPN458836 MZJ458835:MZJ458836 NJF458835:NJF458836 NTB458835:NTB458836 OCX458835:OCX458836 OMT458835:OMT458836 OWP458835:OWP458836 PGL458835:PGL458836 PQH458835:PQH458836 QAD458835:QAD458836 QJZ458835:QJZ458836 QTV458835:QTV458836 RDR458835:RDR458836 RNN458835:RNN458836 RXJ458835:RXJ458836 SHF458835:SHF458836 SRB458835:SRB458836 TAX458835:TAX458836 TKT458835:TKT458836 TUP458835:TUP458836 UEL458835:UEL458836 UOH458835:UOH458836 UYD458835:UYD458836 VHZ458835:VHZ458836 VRV458835:VRV458836 WBR458835:WBR458836 WLN458835:WLN458836 WVJ458835:WVJ458836 D524371:D524372 IX524371:IX524372 ST524371:ST524372 ACP524371:ACP524372 AML524371:AML524372 AWH524371:AWH524372 BGD524371:BGD524372 BPZ524371:BPZ524372 BZV524371:BZV524372 CJR524371:CJR524372 CTN524371:CTN524372 DDJ524371:DDJ524372 DNF524371:DNF524372 DXB524371:DXB524372 EGX524371:EGX524372 EQT524371:EQT524372 FAP524371:FAP524372 FKL524371:FKL524372 FUH524371:FUH524372 GED524371:GED524372 GNZ524371:GNZ524372 GXV524371:GXV524372 HHR524371:HHR524372 HRN524371:HRN524372 IBJ524371:IBJ524372 ILF524371:ILF524372 IVB524371:IVB524372 JEX524371:JEX524372 JOT524371:JOT524372 JYP524371:JYP524372 KIL524371:KIL524372 KSH524371:KSH524372 LCD524371:LCD524372 LLZ524371:LLZ524372 LVV524371:LVV524372 MFR524371:MFR524372 MPN524371:MPN524372 MZJ524371:MZJ524372 NJF524371:NJF524372 NTB524371:NTB524372 OCX524371:OCX524372 OMT524371:OMT524372 OWP524371:OWP524372 PGL524371:PGL524372 PQH524371:PQH524372 QAD524371:QAD524372 QJZ524371:QJZ524372 QTV524371:QTV524372 RDR524371:RDR524372 RNN524371:RNN524372 RXJ524371:RXJ524372 SHF524371:SHF524372 SRB524371:SRB524372 TAX524371:TAX524372 TKT524371:TKT524372 TUP524371:TUP524372 UEL524371:UEL524372 UOH524371:UOH524372 UYD524371:UYD524372 VHZ524371:VHZ524372 VRV524371:VRV524372 WBR524371:WBR524372 WLN524371:WLN524372 WVJ524371:WVJ524372 D589907:D589908 IX589907:IX589908 ST589907:ST589908 ACP589907:ACP589908 AML589907:AML589908 AWH589907:AWH589908 BGD589907:BGD589908 BPZ589907:BPZ589908 BZV589907:BZV589908 CJR589907:CJR589908 CTN589907:CTN589908 DDJ589907:DDJ589908 DNF589907:DNF589908 DXB589907:DXB589908 EGX589907:EGX589908 EQT589907:EQT589908 FAP589907:FAP589908 FKL589907:FKL589908 FUH589907:FUH589908 GED589907:GED589908 GNZ589907:GNZ589908 GXV589907:GXV589908 HHR589907:HHR589908 HRN589907:HRN589908 IBJ589907:IBJ589908 ILF589907:ILF589908 IVB589907:IVB589908 JEX589907:JEX589908 JOT589907:JOT589908 JYP589907:JYP589908 KIL589907:KIL589908 KSH589907:KSH589908 LCD589907:LCD589908 LLZ589907:LLZ589908 LVV589907:LVV589908 MFR589907:MFR589908 MPN589907:MPN589908 MZJ589907:MZJ589908 NJF589907:NJF589908 NTB589907:NTB589908 OCX589907:OCX589908 OMT589907:OMT589908 OWP589907:OWP589908 PGL589907:PGL589908 PQH589907:PQH589908 QAD589907:QAD589908 QJZ589907:QJZ589908 QTV589907:QTV589908 RDR589907:RDR589908 RNN589907:RNN589908 RXJ589907:RXJ589908 SHF589907:SHF589908 SRB589907:SRB589908 TAX589907:TAX589908 TKT589907:TKT589908 TUP589907:TUP589908 UEL589907:UEL589908 UOH589907:UOH589908 UYD589907:UYD589908 VHZ589907:VHZ589908 VRV589907:VRV589908 WBR589907:WBR589908 WLN589907:WLN589908 WVJ589907:WVJ589908 D655443:D655444 IX655443:IX655444 ST655443:ST655444 ACP655443:ACP655444 AML655443:AML655444 AWH655443:AWH655444 BGD655443:BGD655444 BPZ655443:BPZ655444 BZV655443:BZV655444 CJR655443:CJR655444 CTN655443:CTN655444 DDJ655443:DDJ655444 DNF655443:DNF655444 DXB655443:DXB655444 EGX655443:EGX655444 EQT655443:EQT655444 FAP655443:FAP655444 FKL655443:FKL655444 FUH655443:FUH655444 GED655443:GED655444 GNZ655443:GNZ655444 GXV655443:GXV655444 HHR655443:HHR655444 HRN655443:HRN655444 IBJ655443:IBJ655444 ILF655443:ILF655444 IVB655443:IVB655444 JEX655443:JEX655444 JOT655443:JOT655444 JYP655443:JYP655444 KIL655443:KIL655444 KSH655443:KSH655444 LCD655443:LCD655444 LLZ655443:LLZ655444 LVV655443:LVV655444 MFR655443:MFR655444 MPN655443:MPN655444 MZJ655443:MZJ655444 NJF655443:NJF655444 NTB655443:NTB655444 OCX655443:OCX655444 OMT655443:OMT655444 OWP655443:OWP655444 PGL655443:PGL655444 PQH655443:PQH655444 QAD655443:QAD655444 QJZ655443:QJZ655444 QTV655443:QTV655444 RDR655443:RDR655444 RNN655443:RNN655444 RXJ655443:RXJ655444 SHF655443:SHF655444 SRB655443:SRB655444 TAX655443:TAX655444 TKT655443:TKT655444 TUP655443:TUP655444 UEL655443:UEL655444 UOH655443:UOH655444 UYD655443:UYD655444 VHZ655443:VHZ655444 VRV655443:VRV655444 WBR655443:WBR655444 WLN655443:WLN655444 WVJ655443:WVJ655444 D720979:D720980 IX720979:IX720980 ST720979:ST720980 ACP720979:ACP720980 AML720979:AML720980 AWH720979:AWH720980 BGD720979:BGD720980 BPZ720979:BPZ720980 BZV720979:BZV720980 CJR720979:CJR720980 CTN720979:CTN720980 DDJ720979:DDJ720980 DNF720979:DNF720980 DXB720979:DXB720980 EGX720979:EGX720980 EQT720979:EQT720980 FAP720979:FAP720980 FKL720979:FKL720980 FUH720979:FUH720980 GED720979:GED720980 GNZ720979:GNZ720980 GXV720979:GXV720980 HHR720979:HHR720980 HRN720979:HRN720980 IBJ720979:IBJ720980 ILF720979:ILF720980 IVB720979:IVB720980 JEX720979:JEX720980 JOT720979:JOT720980 JYP720979:JYP720980 KIL720979:KIL720980 KSH720979:KSH720980 LCD720979:LCD720980 LLZ720979:LLZ720980 LVV720979:LVV720980 MFR720979:MFR720980 MPN720979:MPN720980 MZJ720979:MZJ720980 NJF720979:NJF720980 NTB720979:NTB720980 OCX720979:OCX720980 OMT720979:OMT720980 OWP720979:OWP720980 PGL720979:PGL720980 PQH720979:PQH720980 QAD720979:QAD720980 QJZ720979:QJZ720980 QTV720979:QTV720980 RDR720979:RDR720980 RNN720979:RNN720980 RXJ720979:RXJ720980 SHF720979:SHF720980 SRB720979:SRB720980 TAX720979:TAX720980 TKT720979:TKT720980 TUP720979:TUP720980 UEL720979:UEL720980 UOH720979:UOH720980 UYD720979:UYD720980 VHZ720979:VHZ720980 VRV720979:VRV720980 WBR720979:WBR720980 WLN720979:WLN720980 WVJ720979:WVJ720980 D786515:D786516 IX786515:IX786516 ST786515:ST786516 ACP786515:ACP786516 AML786515:AML786516 AWH786515:AWH786516 BGD786515:BGD786516 BPZ786515:BPZ786516 BZV786515:BZV786516 CJR786515:CJR786516 CTN786515:CTN786516 DDJ786515:DDJ786516 DNF786515:DNF786516 DXB786515:DXB786516 EGX786515:EGX786516 EQT786515:EQT786516 FAP786515:FAP786516 FKL786515:FKL786516 FUH786515:FUH786516 GED786515:GED786516 GNZ786515:GNZ786516 GXV786515:GXV786516 HHR786515:HHR786516 HRN786515:HRN786516 IBJ786515:IBJ786516 ILF786515:ILF786516 IVB786515:IVB786516 JEX786515:JEX786516 JOT786515:JOT786516 JYP786515:JYP786516 KIL786515:KIL786516 KSH786515:KSH786516 LCD786515:LCD786516 LLZ786515:LLZ786516 LVV786515:LVV786516 MFR786515:MFR786516 MPN786515:MPN786516 MZJ786515:MZJ786516 NJF786515:NJF786516 NTB786515:NTB786516 OCX786515:OCX786516 OMT786515:OMT786516 OWP786515:OWP786516 PGL786515:PGL786516 PQH786515:PQH786516 QAD786515:QAD786516 QJZ786515:QJZ786516 QTV786515:QTV786516 RDR786515:RDR786516 RNN786515:RNN786516 RXJ786515:RXJ786516 SHF786515:SHF786516 SRB786515:SRB786516 TAX786515:TAX786516 TKT786515:TKT786516 TUP786515:TUP786516 UEL786515:UEL786516 UOH786515:UOH786516 UYD786515:UYD786516 VHZ786515:VHZ786516 VRV786515:VRV786516 WBR786515:WBR786516 WLN786515:WLN786516 WVJ786515:WVJ786516 D852051:D852052 IX852051:IX852052 ST852051:ST852052 ACP852051:ACP852052 AML852051:AML852052 AWH852051:AWH852052 BGD852051:BGD852052 BPZ852051:BPZ852052 BZV852051:BZV852052 CJR852051:CJR852052 CTN852051:CTN852052 DDJ852051:DDJ852052 DNF852051:DNF852052 DXB852051:DXB852052 EGX852051:EGX852052 EQT852051:EQT852052 FAP852051:FAP852052 FKL852051:FKL852052 FUH852051:FUH852052 GED852051:GED852052 GNZ852051:GNZ852052 GXV852051:GXV852052 HHR852051:HHR852052 HRN852051:HRN852052 IBJ852051:IBJ852052 ILF852051:ILF852052 IVB852051:IVB852052 JEX852051:JEX852052 JOT852051:JOT852052 JYP852051:JYP852052 KIL852051:KIL852052 KSH852051:KSH852052 LCD852051:LCD852052 LLZ852051:LLZ852052 LVV852051:LVV852052 MFR852051:MFR852052 MPN852051:MPN852052 MZJ852051:MZJ852052 NJF852051:NJF852052 NTB852051:NTB852052 OCX852051:OCX852052 OMT852051:OMT852052 OWP852051:OWP852052 PGL852051:PGL852052 PQH852051:PQH852052 QAD852051:QAD852052 QJZ852051:QJZ852052 QTV852051:QTV852052 RDR852051:RDR852052 RNN852051:RNN852052 RXJ852051:RXJ852052 SHF852051:SHF852052 SRB852051:SRB852052 TAX852051:TAX852052 TKT852051:TKT852052 TUP852051:TUP852052 UEL852051:UEL852052 UOH852051:UOH852052 UYD852051:UYD852052 VHZ852051:VHZ852052 VRV852051:VRV852052 WBR852051:WBR852052 WLN852051:WLN852052 WVJ852051:WVJ852052 D917587:D917588 IX917587:IX917588 ST917587:ST917588 ACP917587:ACP917588 AML917587:AML917588 AWH917587:AWH917588 BGD917587:BGD917588 BPZ917587:BPZ917588 BZV917587:BZV917588 CJR917587:CJR917588 CTN917587:CTN917588 DDJ917587:DDJ917588 DNF917587:DNF917588 DXB917587:DXB917588 EGX917587:EGX917588 EQT917587:EQT917588 FAP917587:FAP917588 FKL917587:FKL917588 FUH917587:FUH917588 GED917587:GED917588 GNZ917587:GNZ917588 GXV917587:GXV917588 HHR917587:HHR917588 HRN917587:HRN917588 IBJ917587:IBJ917588 ILF917587:ILF917588 IVB917587:IVB917588 JEX917587:JEX917588 JOT917587:JOT917588 JYP917587:JYP917588 KIL917587:KIL917588 KSH917587:KSH917588 LCD917587:LCD917588 LLZ917587:LLZ917588 LVV917587:LVV917588 MFR917587:MFR917588 MPN917587:MPN917588 MZJ917587:MZJ917588 NJF917587:NJF917588 NTB917587:NTB917588 OCX917587:OCX917588 OMT917587:OMT917588 OWP917587:OWP917588 PGL917587:PGL917588 PQH917587:PQH917588 QAD917587:QAD917588 QJZ917587:QJZ917588 QTV917587:QTV917588 RDR917587:RDR917588 RNN917587:RNN917588 RXJ917587:RXJ917588 SHF917587:SHF917588 SRB917587:SRB917588 TAX917587:TAX917588 TKT917587:TKT917588 TUP917587:TUP917588 UEL917587:UEL917588 UOH917587:UOH917588 UYD917587:UYD917588 VHZ917587:VHZ917588 VRV917587:VRV917588 WBR917587:WBR917588 WLN917587:WLN917588 WVJ917587:WVJ917588 D983123:D983124 IX983123:IX983124 ST983123:ST983124 ACP983123:ACP983124 AML983123:AML983124 AWH983123:AWH983124 BGD983123:BGD983124 BPZ983123:BPZ983124 BZV983123:BZV983124 CJR983123:CJR983124 CTN983123:CTN983124 DDJ983123:DDJ983124 DNF983123:DNF983124 DXB983123:DXB983124 EGX983123:EGX983124 EQT983123:EQT983124 FAP983123:FAP983124 FKL983123:FKL983124 FUH983123:FUH983124 GED983123:GED983124 GNZ983123:GNZ983124 GXV983123:GXV983124 HHR983123:HHR983124 HRN983123:HRN983124 IBJ983123:IBJ983124 ILF983123:ILF983124 IVB983123:IVB983124 JEX983123:JEX983124 JOT983123:JOT983124 JYP983123:JYP983124 KIL983123:KIL983124 KSH983123:KSH983124 LCD983123:LCD983124 LLZ983123:LLZ983124 LVV983123:LVV983124 MFR983123:MFR983124 MPN983123:MPN983124 MZJ983123:MZJ983124 NJF983123:NJF983124 NTB983123:NTB983124 OCX983123:OCX983124 OMT983123:OMT983124 OWP983123:OWP983124 PGL983123:PGL983124 PQH983123:PQH983124 QAD983123:QAD983124 QJZ983123:QJZ983124 QTV983123:QTV983124 RDR983123:RDR983124 RNN983123:RNN983124 RXJ983123:RXJ983124 SHF983123:SHF983124 SRB983123:SRB983124 TAX983123:TAX983124 TKT983123:TKT983124 TUP983123:TUP983124 UEL983123:UEL983124 UOH983123:UOH983124 UYD983123:UYD983124 VHZ983123:VHZ983124 VRV983123:VRV983124 WBR983123:WBR983124 WLN983123:WLN983124 WVJ983123:WVJ983124" xr:uid="{31D72C70-C80E-7E47-88C0-ADE31A99E1DC}">
      <formula1>"Days,Person,Total"</formula1>
    </dataValidation>
    <dataValidation allowBlank="1" showInputMessage="1" showErrorMessage="1" prompt="Please describe the specific materials and how they were used." sqref="H80:H84 JD80:JD84 SZ80:SZ84 ACV80:ACV84 AMR80:AMR84 AWN80:AWN84 BGJ80:BGJ84 BQF80:BQF84 CAB80:CAB84 CJX80:CJX84 CTT80:CTT84 DDP80:DDP84 DNL80:DNL84 DXH80:DXH84 EHD80:EHD84 EQZ80:EQZ84 FAV80:FAV84 FKR80:FKR84 FUN80:FUN84 GEJ80:GEJ84 GOF80:GOF84 GYB80:GYB84 HHX80:HHX84 HRT80:HRT84 IBP80:IBP84 ILL80:ILL84 IVH80:IVH84 JFD80:JFD84 JOZ80:JOZ84 JYV80:JYV84 KIR80:KIR84 KSN80:KSN84 LCJ80:LCJ84 LMF80:LMF84 LWB80:LWB84 MFX80:MFX84 MPT80:MPT84 MZP80:MZP84 NJL80:NJL84 NTH80:NTH84 ODD80:ODD84 OMZ80:OMZ84 OWV80:OWV84 PGR80:PGR84 PQN80:PQN84 QAJ80:QAJ84 QKF80:QKF84 QUB80:QUB84 RDX80:RDX84 RNT80:RNT84 RXP80:RXP84 SHL80:SHL84 SRH80:SRH84 TBD80:TBD84 TKZ80:TKZ84 TUV80:TUV84 UER80:UER84 UON80:UON84 UYJ80:UYJ84 VIF80:VIF84 VSB80:VSB84 WBX80:WBX84 WLT80:WLT84 WVP80:WVP84 H65625:H65629 JD65625:JD65629 SZ65625:SZ65629 ACV65625:ACV65629 AMR65625:AMR65629 AWN65625:AWN65629 BGJ65625:BGJ65629 BQF65625:BQF65629 CAB65625:CAB65629 CJX65625:CJX65629 CTT65625:CTT65629 DDP65625:DDP65629 DNL65625:DNL65629 DXH65625:DXH65629 EHD65625:EHD65629 EQZ65625:EQZ65629 FAV65625:FAV65629 FKR65625:FKR65629 FUN65625:FUN65629 GEJ65625:GEJ65629 GOF65625:GOF65629 GYB65625:GYB65629 HHX65625:HHX65629 HRT65625:HRT65629 IBP65625:IBP65629 ILL65625:ILL65629 IVH65625:IVH65629 JFD65625:JFD65629 JOZ65625:JOZ65629 JYV65625:JYV65629 KIR65625:KIR65629 KSN65625:KSN65629 LCJ65625:LCJ65629 LMF65625:LMF65629 LWB65625:LWB65629 MFX65625:MFX65629 MPT65625:MPT65629 MZP65625:MZP65629 NJL65625:NJL65629 NTH65625:NTH65629 ODD65625:ODD65629 OMZ65625:OMZ65629 OWV65625:OWV65629 PGR65625:PGR65629 PQN65625:PQN65629 QAJ65625:QAJ65629 QKF65625:QKF65629 QUB65625:QUB65629 RDX65625:RDX65629 RNT65625:RNT65629 RXP65625:RXP65629 SHL65625:SHL65629 SRH65625:SRH65629 TBD65625:TBD65629 TKZ65625:TKZ65629 TUV65625:TUV65629 UER65625:UER65629 UON65625:UON65629 UYJ65625:UYJ65629 VIF65625:VIF65629 VSB65625:VSB65629 WBX65625:WBX65629 WLT65625:WLT65629 WVP65625:WVP65629 H131161:H131165 JD131161:JD131165 SZ131161:SZ131165 ACV131161:ACV131165 AMR131161:AMR131165 AWN131161:AWN131165 BGJ131161:BGJ131165 BQF131161:BQF131165 CAB131161:CAB131165 CJX131161:CJX131165 CTT131161:CTT131165 DDP131161:DDP131165 DNL131161:DNL131165 DXH131161:DXH131165 EHD131161:EHD131165 EQZ131161:EQZ131165 FAV131161:FAV131165 FKR131161:FKR131165 FUN131161:FUN131165 GEJ131161:GEJ131165 GOF131161:GOF131165 GYB131161:GYB131165 HHX131161:HHX131165 HRT131161:HRT131165 IBP131161:IBP131165 ILL131161:ILL131165 IVH131161:IVH131165 JFD131161:JFD131165 JOZ131161:JOZ131165 JYV131161:JYV131165 KIR131161:KIR131165 KSN131161:KSN131165 LCJ131161:LCJ131165 LMF131161:LMF131165 LWB131161:LWB131165 MFX131161:MFX131165 MPT131161:MPT131165 MZP131161:MZP131165 NJL131161:NJL131165 NTH131161:NTH131165 ODD131161:ODD131165 OMZ131161:OMZ131165 OWV131161:OWV131165 PGR131161:PGR131165 PQN131161:PQN131165 QAJ131161:QAJ131165 QKF131161:QKF131165 QUB131161:QUB131165 RDX131161:RDX131165 RNT131161:RNT131165 RXP131161:RXP131165 SHL131161:SHL131165 SRH131161:SRH131165 TBD131161:TBD131165 TKZ131161:TKZ131165 TUV131161:TUV131165 UER131161:UER131165 UON131161:UON131165 UYJ131161:UYJ131165 VIF131161:VIF131165 VSB131161:VSB131165 WBX131161:WBX131165 WLT131161:WLT131165 WVP131161:WVP131165 H196697:H196701 JD196697:JD196701 SZ196697:SZ196701 ACV196697:ACV196701 AMR196697:AMR196701 AWN196697:AWN196701 BGJ196697:BGJ196701 BQF196697:BQF196701 CAB196697:CAB196701 CJX196697:CJX196701 CTT196697:CTT196701 DDP196697:DDP196701 DNL196697:DNL196701 DXH196697:DXH196701 EHD196697:EHD196701 EQZ196697:EQZ196701 FAV196697:FAV196701 FKR196697:FKR196701 FUN196697:FUN196701 GEJ196697:GEJ196701 GOF196697:GOF196701 GYB196697:GYB196701 HHX196697:HHX196701 HRT196697:HRT196701 IBP196697:IBP196701 ILL196697:ILL196701 IVH196697:IVH196701 JFD196697:JFD196701 JOZ196697:JOZ196701 JYV196697:JYV196701 KIR196697:KIR196701 KSN196697:KSN196701 LCJ196697:LCJ196701 LMF196697:LMF196701 LWB196697:LWB196701 MFX196697:MFX196701 MPT196697:MPT196701 MZP196697:MZP196701 NJL196697:NJL196701 NTH196697:NTH196701 ODD196697:ODD196701 OMZ196697:OMZ196701 OWV196697:OWV196701 PGR196697:PGR196701 PQN196697:PQN196701 QAJ196697:QAJ196701 QKF196697:QKF196701 QUB196697:QUB196701 RDX196697:RDX196701 RNT196697:RNT196701 RXP196697:RXP196701 SHL196697:SHL196701 SRH196697:SRH196701 TBD196697:TBD196701 TKZ196697:TKZ196701 TUV196697:TUV196701 UER196697:UER196701 UON196697:UON196701 UYJ196697:UYJ196701 VIF196697:VIF196701 VSB196697:VSB196701 WBX196697:WBX196701 WLT196697:WLT196701 WVP196697:WVP196701 H262233:H262237 JD262233:JD262237 SZ262233:SZ262237 ACV262233:ACV262237 AMR262233:AMR262237 AWN262233:AWN262237 BGJ262233:BGJ262237 BQF262233:BQF262237 CAB262233:CAB262237 CJX262233:CJX262237 CTT262233:CTT262237 DDP262233:DDP262237 DNL262233:DNL262237 DXH262233:DXH262237 EHD262233:EHD262237 EQZ262233:EQZ262237 FAV262233:FAV262237 FKR262233:FKR262237 FUN262233:FUN262237 GEJ262233:GEJ262237 GOF262233:GOF262237 GYB262233:GYB262237 HHX262233:HHX262237 HRT262233:HRT262237 IBP262233:IBP262237 ILL262233:ILL262237 IVH262233:IVH262237 JFD262233:JFD262237 JOZ262233:JOZ262237 JYV262233:JYV262237 KIR262233:KIR262237 KSN262233:KSN262237 LCJ262233:LCJ262237 LMF262233:LMF262237 LWB262233:LWB262237 MFX262233:MFX262237 MPT262233:MPT262237 MZP262233:MZP262237 NJL262233:NJL262237 NTH262233:NTH262237 ODD262233:ODD262237 OMZ262233:OMZ262237 OWV262233:OWV262237 PGR262233:PGR262237 PQN262233:PQN262237 QAJ262233:QAJ262237 QKF262233:QKF262237 QUB262233:QUB262237 RDX262233:RDX262237 RNT262233:RNT262237 RXP262233:RXP262237 SHL262233:SHL262237 SRH262233:SRH262237 TBD262233:TBD262237 TKZ262233:TKZ262237 TUV262233:TUV262237 UER262233:UER262237 UON262233:UON262237 UYJ262233:UYJ262237 VIF262233:VIF262237 VSB262233:VSB262237 WBX262233:WBX262237 WLT262233:WLT262237 WVP262233:WVP262237 H327769:H327773 JD327769:JD327773 SZ327769:SZ327773 ACV327769:ACV327773 AMR327769:AMR327773 AWN327769:AWN327773 BGJ327769:BGJ327773 BQF327769:BQF327773 CAB327769:CAB327773 CJX327769:CJX327773 CTT327769:CTT327773 DDP327769:DDP327773 DNL327769:DNL327773 DXH327769:DXH327773 EHD327769:EHD327773 EQZ327769:EQZ327773 FAV327769:FAV327773 FKR327769:FKR327773 FUN327769:FUN327773 GEJ327769:GEJ327773 GOF327769:GOF327773 GYB327769:GYB327773 HHX327769:HHX327773 HRT327769:HRT327773 IBP327769:IBP327773 ILL327769:ILL327773 IVH327769:IVH327773 JFD327769:JFD327773 JOZ327769:JOZ327773 JYV327769:JYV327773 KIR327769:KIR327773 KSN327769:KSN327773 LCJ327769:LCJ327773 LMF327769:LMF327773 LWB327769:LWB327773 MFX327769:MFX327773 MPT327769:MPT327773 MZP327769:MZP327773 NJL327769:NJL327773 NTH327769:NTH327773 ODD327769:ODD327773 OMZ327769:OMZ327773 OWV327769:OWV327773 PGR327769:PGR327773 PQN327769:PQN327773 QAJ327769:QAJ327773 QKF327769:QKF327773 QUB327769:QUB327773 RDX327769:RDX327773 RNT327769:RNT327773 RXP327769:RXP327773 SHL327769:SHL327773 SRH327769:SRH327773 TBD327769:TBD327773 TKZ327769:TKZ327773 TUV327769:TUV327773 UER327769:UER327773 UON327769:UON327773 UYJ327769:UYJ327773 VIF327769:VIF327773 VSB327769:VSB327773 WBX327769:WBX327773 WLT327769:WLT327773 WVP327769:WVP327773 H393305:H393309 JD393305:JD393309 SZ393305:SZ393309 ACV393305:ACV393309 AMR393305:AMR393309 AWN393305:AWN393309 BGJ393305:BGJ393309 BQF393305:BQF393309 CAB393305:CAB393309 CJX393305:CJX393309 CTT393305:CTT393309 DDP393305:DDP393309 DNL393305:DNL393309 DXH393305:DXH393309 EHD393305:EHD393309 EQZ393305:EQZ393309 FAV393305:FAV393309 FKR393305:FKR393309 FUN393305:FUN393309 GEJ393305:GEJ393309 GOF393305:GOF393309 GYB393305:GYB393309 HHX393305:HHX393309 HRT393305:HRT393309 IBP393305:IBP393309 ILL393305:ILL393309 IVH393305:IVH393309 JFD393305:JFD393309 JOZ393305:JOZ393309 JYV393305:JYV393309 KIR393305:KIR393309 KSN393305:KSN393309 LCJ393305:LCJ393309 LMF393305:LMF393309 LWB393305:LWB393309 MFX393305:MFX393309 MPT393305:MPT393309 MZP393305:MZP393309 NJL393305:NJL393309 NTH393305:NTH393309 ODD393305:ODD393309 OMZ393305:OMZ393309 OWV393305:OWV393309 PGR393305:PGR393309 PQN393305:PQN393309 QAJ393305:QAJ393309 QKF393305:QKF393309 QUB393305:QUB393309 RDX393305:RDX393309 RNT393305:RNT393309 RXP393305:RXP393309 SHL393305:SHL393309 SRH393305:SRH393309 TBD393305:TBD393309 TKZ393305:TKZ393309 TUV393305:TUV393309 UER393305:UER393309 UON393305:UON393309 UYJ393305:UYJ393309 VIF393305:VIF393309 VSB393305:VSB393309 WBX393305:WBX393309 WLT393305:WLT393309 WVP393305:WVP393309 H458841:H458845 JD458841:JD458845 SZ458841:SZ458845 ACV458841:ACV458845 AMR458841:AMR458845 AWN458841:AWN458845 BGJ458841:BGJ458845 BQF458841:BQF458845 CAB458841:CAB458845 CJX458841:CJX458845 CTT458841:CTT458845 DDP458841:DDP458845 DNL458841:DNL458845 DXH458841:DXH458845 EHD458841:EHD458845 EQZ458841:EQZ458845 FAV458841:FAV458845 FKR458841:FKR458845 FUN458841:FUN458845 GEJ458841:GEJ458845 GOF458841:GOF458845 GYB458841:GYB458845 HHX458841:HHX458845 HRT458841:HRT458845 IBP458841:IBP458845 ILL458841:ILL458845 IVH458841:IVH458845 JFD458841:JFD458845 JOZ458841:JOZ458845 JYV458841:JYV458845 KIR458841:KIR458845 KSN458841:KSN458845 LCJ458841:LCJ458845 LMF458841:LMF458845 LWB458841:LWB458845 MFX458841:MFX458845 MPT458841:MPT458845 MZP458841:MZP458845 NJL458841:NJL458845 NTH458841:NTH458845 ODD458841:ODD458845 OMZ458841:OMZ458845 OWV458841:OWV458845 PGR458841:PGR458845 PQN458841:PQN458845 QAJ458841:QAJ458845 QKF458841:QKF458845 QUB458841:QUB458845 RDX458841:RDX458845 RNT458841:RNT458845 RXP458841:RXP458845 SHL458841:SHL458845 SRH458841:SRH458845 TBD458841:TBD458845 TKZ458841:TKZ458845 TUV458841:TUV458845 UER458841:UER458845 UON458841:UON458845 UYJ458841:UYJ458845 VIF458841:VIF458845 VSB458841:VSB458845 WBX458841:WBX458845 WLT458841:WLT458845 WVP458841:WVP458845 H524377:H524381 JD524377:JD524381 SZ524377:SZ524381 ACV524377:ACV524381 AMR524377:AMR524381 AWN524377:AWN524381 BGJ524377:BGJ524381 BQF524377:BQF524381 CAB524377:CAB524381 CJX524377:CJX524381 CTT524377:CTT524381 DDP524377:DDP524381 DNL524377:DNL524381 DXH524377:DXH524381 EHD524377:EHD524381 EQZ524377:EQZ524381 FAV524377:FAV524381 FKR524377:FKR524381 FUN524377:FUN524381 GEJ524377:GEJ524381 GOF524377:GOF524381 GYB524377:GYB524381 HHX524377:HHX524381 HRT524377:HRT524381 IBP524377:IBP524381 ILL524377:ILL524381 IVH524377:IVH524381 JFD524377:JFD524381 JOZ524377:JOZ524381 JYV524377:JYV524381 KIR524377:KIR524381 KSN524377:KSN524381 LCJ524377:LCJ524381 LMF524377:LMF524381 LWB524377:LWB524381 MFX524377:MFX524381 MPT524377:MPT524381 MZP524377:MZP524381 NJL524377:NJL524381 NTH524377:NTH524381 ODD524377:ODD524381 OMZ524377:OMZ524381 OWV524377:OWV524381 PGR524377:PGR524381 PQN524377:PQN524381 QAJ524377:QAJ524381 QKF524377:QKF524381 QUB524377:QUB524381 RDX524377:RDX524381 RNT524377:RNT524381 RXP524377:RXP524381 SHL524377:SHL524381 SRH524377:SRH524381 TBD524377:TBD524381 TKZ524377:TKZ524381 TUV524377:TUV524381 UER524377:UER524381 UON524377:UON524381 UYJ524377:UYJ524381 VIF524377:VIF524381 VSB524377:VSB524381 WBX524377:WBX524381 WLT524377:WLT524381 WVP524377:WVP524381 H589913:H589917 JD589913:JD589917 SZ589913:SZ589917 ACV589913:ACV589917 AMR589913:AMR589917 AWN589913:AWN589917 BGJ589913:BGJ589917 BQF589913:BQF589917 CAB589913:CAB589917 CJX589913:CJX589917 CTT589913:CTT589917 DDP589913:DDP589917 DNL589913:DNL589917 DXH589913:DXH589917 EHD589913:EHD589917 EQZ589913:EQZ589917 FAV589913:FAV589917 FKR589913:FKR589917 FUN589913:FUN589917 GEJ589913:GEJ589917 GOF589913:GOF589917 GYB589913:GYB589917 HHX589913:HHX589917 HRT589913:HRT589917 IBP589913:IBP589917 ILL589913:ILL589917 IVH589913:IVH589917 JFD589913:JFD589917 JOZ589913:JOZ589917 JYV589913:JYV589917 KIR589913:KIR589917 KSN589913:KSN589917 LCJ589913:LCJ589917 LMF589913:LMF589917 LWB589913:LWB589917 MFX589913:MFX589917 MPT589913:MPT589917 MZP589913:MZP589917 NJL589913:NJL589917 NTH589913:NTH589917 ODD589913:ODD589917 OMZ589913:OMZ589917 OWV589913:OWV589917 PGR589913:PGR589917 PQN589913:PQN589917 QAJ589913:QAJ589917 QKF589913:QKF589917 QUB589913:QUB589917 RDX589913:RDX589917 RNT589913:RNT589917 RXP589913:RXP589917 SHL589913:SHL589917 SRH589913:SRH589917 TBD589913:TBD589917 TKZ589913:TKZ589917 TUV589913:TUV589917 UER589913:UER589917 UON589913:UON589917 UYJ589913:UYJ589917 VIF589913:VIF589917 VSB589913:VSB589917 WBX589913:WBX589917 WLT589913:WLT589917 WVP589913:WVP589917 H655449:H655453 JD655449:JD655453 SZ655449:SZ655453 ACV655449:ACV655453 AMR655449:AMR655453 AWN655449:AWN655453 BGJ655449:BGJ655453 BQF655449:BQF655453 CAB655449:CAB655453 CJX655449:CJX655453 CTT655449:CTT655453 DDP655449:DDP655453 DNL655449:DNL655453 DXH655449:DXH655453 EHD655449:EHD655453 EQZ655449:EQZ655453 FAV655449:FAV655453 FKR655449:FKR655453 FUN655449:FUN655453 GEJ655449:GEJ655453 GOF655449:GOF655453 GYB655449:GYB655453 HHX655449:HHX655453 HRT655449:HRT655453 IBP655449:IBP655453 ILL655449:ILL655453 IVH655449:IVH655453 JFD655449:JFD655453 JOZ655449:JOZ655453 JYV655449:JYV655453 KIR655449:KIR655453 KSN655449:KSN655453 LCJ655449:LCJ655453 LMF655449:LMF655453 LWB655449:LWB655453 MFX655449:MFX655453 MPT655449:MPT655453 MZP655449:MZP655453 NJL655449:NJL655453 NTH655449:NTH655453 ODD655449:ODD655453 OMZ655449:OMZ655453 OWV655449:OWV655453 PGR655449:PGR655453 PQN655449:PQN655453 QAJ655449:QAJ655453 QKF655449:QKF655453 QUB655449:QUB655453 RDX655449:RDX655453 RNT655449:RNT655453 RXP655449:RXP655453 SHL655449:SHL655453 SRH655449:SRH655453 TBD655449:TBD655453 TKZ655449:TKZ655453 TUV655449:TUV655453 UER655449:UER655453 UON655449:UON655453 UYJ655449:UYJ655453 VIF655449:VIF655453 VSB655449:VSB655453 WBX655449:WBX655453 WLT655449:WLT655453 WVP655449:WVP655453 H720985:H720989 JD720985:JD720989 SZ720985:SZ720989 ACV720985:ACV720989 AMR720985:AMR720989 AWN720985:AWN720989 BGJ720985:BGJ720989 BQF720985:BQF720989 CAB720985:CAB720989 CJX720985:CJX720989 CTT720985:CTT720989 DDP720985:DDP720989 DNL720985:DNL720989 DXH720985:DXH720989 EHD720985:EHD720989 EQZ720985:EQZ720989 FAV720985:FAV720989 FKR720985:FKR720989 FUN720985:FUN720989 GEJ720985:GEJ720989 GOF720985:GOF720989 GYB720985:GYB720989 HHX720985:HHX720989 HRT720985:HRT720989 IBP720985:IBP720989 ILL720985:ILL720989 IVH720985:IVH720989 JFD720985:JFD720989 JOZ720985:JOZ720989 JYV720985:JYV720989 KIR720985:KIR720989 KSN720985:KSN720989 LCJ720985:LCJ720989 LMF720985:LMF720989 LWB720985:LWB720989 MFX720985:MFX720989 MPT720985:MPT720989 MZP720985:MZP720989 NJL720985:NJL720989 NTH720985:NTH720989 ODD720985:ODD720989 OMZ720985:OMZ720989 OWV720985:OWV720989 PGR720985:PGR720989 PQN720985:PQN720989 QAJ720985:QAJ720989 QKF720985:QKF720989 QUB720985:QUB720989 RDX720985:RDX720989 RNT720985:RNT720989 RXP720985:RXP720989 SHL720985:SHL720989 SRH720985:SRH720989 TBD720985:TBD720989 TKZ720985:TKZ720989 TUV720985:TUV720989 UER720985:UER720989 UON720985:UON720989 UYJ720985:UYJ720989 VIF720985:VIF720989 VSB720985:VSB720989 WBX720985:WBX720989 WLT720985:WLT720989 WVP720985:WVP720989 H786521:H786525 JD786521:JD786525 SZ786521:SZ786525 ACV786521:ACV786525 AMR786521:AMR786525 AWN786521:AWN786525 BGJ786521:BGJ786525 BQF786521:BQF786525 CAB786521:CAB786525 CJX786521:CJX786525 CTT786521:CTT786525 DDP786521:DDP786525 DNL786521:DNL786525 DXH786521:DXH786525 EHD786521:EHD786525 EQZ786521:EQZ786525 FAV786521:FAV786525 FKR786521:FKR786525 FUN786521:FUN786525 GEJ786521:GEJ786525 GOF786521:GOF786525 GYB786521:GYB786525 HHX786521:HHX786525 HRT786521:HRT786525 IBP786521:IBP786525 ILL786521:ILL786525 IVH786521:IVH786525 JFD786521:JFD786525 JOZ786521:JOZ786525 JYV786521:JYV786525 KIR786521:KIR786525 KSN786521:KSN786525 LCJ786521:LCJ786525 LMF786521:LMF786525 LWB786521:LWB786525 MFX786521:MFX786525 MPT786521:MPT786525 MZP786521:MZP786525 NJL786521:NJL786525 NTH786521:NTH786525 ODD786521:ODD786525 OMZ786521:OMZ786525 OWV786521:OWV786525 PGR786521:PGR786525 PQN786521:PQN786525 QAJ786521:QAJ786525 QKF786521:QKF786525 QUB786521:QUB786525 RDX786521:RDX786525 RNT786521:RNT786525 RXP786521:RXP786525 SHL786521:SHL786525 SRH786521:SRH786525 TBD786521:TBD786525 TKZ786521:TKZ786525 TUV786521:TUV786525 UER786521:UER786525 UON786521:UON786525 UYJ786521:UYJ786525 VIF786521:VIF786525 VSB786521:VSB786525 WBX786521:WBX786525 WLT786521:WLT786525 WVP786521:WVP786525 H852057:H852061 JD852057:JD852061 SZ852057:SZ852061 ACV852057:ACV852061 AMR852057:AMR852061 AWN852057:AWN852061 BGJ852057:BGJ852061 BQF852057:BQF852061 CAB852057:CAB852061 CJX852057:CJX852061 CTT852057:CTT852061 DDP852057:DDP852061 DNL852057:DNL852061 DXH852057:DXH852061 EHD852057:EHD852061 EQZ852057:EQZ852061 FAV852057:FAV852061 FKR852057:FKR852061 FUN852057:FUN852061 GEJ852057:GEJ852061 GOF852057:GOF852061 GYB852057:GYB852061 HHX852057:HHX852061 HRT852057:HRT852061 IBP852057:IBP852061 ILL852057:ILL852061 IVH852057:IVH852061 JFD852057:JFD852061 JOZ852057:JOZ852061 JYV852057:JYV852061 KIR852057:KIR852061 KSN852057:KSN852061 LCJ852057:LCJ852061 LMF852057:LMF852061 LWB852057:LWB852061 MFX852057:MFX852061 MPT852057:MPT852061 MZP852057:MZP852061 NJL852057:NJL852061 NTH852057:NTH852061 ODD852057:ODD852061 OMZ852057:OMZ852061 OWV852057:OWV852061 PGR852057:PGR852061 PQN852057:PQN852061 QAJ852057:QAJ852061 QKF852057:QKF852061 QUB852057:QUB852061 RDX852057:RDX852061 RNT852057:RNT852061 RXP852057:RXP852061 SHL852057:SHL852061 SRH852057:SRH852061 TBD852057:TBD852061 TKZ852057:TKZ852061 TUV852057:TUV852061 UER852057:UER852061 UON852057:UON852061 UYJ852057:UYJ852061 VIF852057:VIF852061 VSB852057:VSB852061 WBX852057:WBX852061 WLT852057:WLT852061 WVP852057:WVP852061 H917593:H917597 JD917593:JD917597 SZ917593:SZ917597 ACV917593:ACV917597 AMR917593:AMR917597 AWN917593:AWN917597 BGJ917593:BGJ917597 BQF917593:BQF917597 CAB917593:CAB917597 CJX917593:CJX917597 CTT917593:CTT917597 DDP917593:DDP917597 DNL917593:DNL917597 DXH917593:DXH917597 EHD917593:EHD917597 EQZ917593:EQZ917597 FAV917593:FAV917597 FKR917593:FKR917597 FUN917593:FUN917597 GEJ917593:GEJ917597 GOF917593:GOF917597 GYB917593:GYB917597 HHX917593:HHX917597 HRT917593:HRT917597 IBP917593:IBP917597 ILL917593:ILL917597 IVH917593:IVH917597 JFD917593:JFD917597 JOZ917593:JOZ917597 JYV917593:JYV917597 KIR917593:KIR917597 KSN917593:KSN917597 LCJ917593:LCJ917597 LMF917593:LMF917597 LWB917593:LWB917597 MFX917593:MFX917597 MPT917593:MPT917597 MZP917593:MZP917597 NJL917593:NJL917597 NTH917593:NTH917597 ODD917593:ODD917597 OMZ917593:OMZ917597 OWV917593:OWV917597 PGR917593:PGR917597 PQN917593:PQN917597 QAJ917593:QAJ917597 QKF917593:QKF917597 QUB917593:QUB917597 RDX917593:RDX917597 RNT917593:RNT917597 RXP917593:RXP917597 SHL917593:SHL917597 SRH917593:SRH917597 TBD917593:TBD917597 TKZ917593:TKZ917597 TUV917593:TUV917597 UER917593:UER917597 UON917593:UON917597 UYJ917593:UYJ917597 VIF917593:VIF917597 VSB917593:VSB917597 WBX917593:WBX917597 WLT917593:WLT917597 WVP917593:WVP917597 H983129:H983133 JD983129:JD983133 SZ983129:SZ983133 ACV983129:ACV983133 AMR983129:AMR983133 AWN983129:AWN983133 BGJ983129:BGJ983133 BQF983129:BQF983133 CAB983129:CAB983133 CJX983129:CJX983133 CTT983129:CTT983133 DDP983129:DDP983133 DNL983129:DNL983133 DXH983129:DXH983133 EHD983129:EHD983133 EQZ983129:EQZ983133 FAV983129:FAV983133 FKR983129:FKR983133 FUN983129:FUN983133 GEJ983129:GEJ983133 GOF983129:GOF983133 GYB983129:GYB983133 HHX983129:HHX983133 HRT983129:HRT983133 IBP983129:IBP983133 ILL983129:ILL983133 IVH983129:IVH983133 JFD983129:JFD983133 JOZ983129:JOZ983133 JYV983129:JYV983133 KIR983129:KIR983133 KSN983129:KSN983133 LCJ983129:LCJ983133 LMF983129:LMF983133 LWB983129:LWB983133 MFX983129:MFX983133 MPT983129:MPT983133 MZP983129:MZP983133 NJL983129:NJL983133 NTH983129:NTH983133 ODD983129:ODD983133 OMZ983129:OMZ983133 OWV983129:OWV983133 PGR983129:PGR983133 PQN983129:PQN983133 QAJ983129:QAJ983133 QKF983129:QKF983133 QUB983129:QUB983133 RDX983129:RDX983133 RNT983129:RNT983133 RXP983129:RXP983133 SHL983129:SHL983133 SRH983129:SRH983133 TBD983129:TBD983133 TKZ983129:TKZ983133 TUV983129:TUV983133 UER983129:UER983133 UON983129:UON983133 UYJ983129:UYJ983133 VIF983129:VIF983133 VSB983129:VSB983133 WBX983129:WBX983133 WLT983129:WLT983133 WVP983129:WVP983133" xr:uid="{AF734AB3-FEA3-6D44-9AAF-7A1B2002B775}"/>
    <dataValidation allowBlank="1" showInputMessage="1" showErrorMessage="1" prompt="Please specify what form of transportation was taken. " sqref="H72:H75 JD72:JD75 SZ72:SZ75 ACV72:ACV75 AMR72:AMR75 AWN72:AWN75 BGJ72:BGJ75 BQF72:BQF75 CAB72:CAB75 CJX72:CJX75 CTT72:CTT75 DDP72:DDP75 DNL72:DNL75 DXH72:DXH75 EHD72:EHD75 EQZ72:EQZ75 FAV72:FAV75 FKR72:FKR75 FUN72:FUN75 GEJ72:GEJ75 GOF72:GOF75 GYB72:GYB75 HHX72:HHX75 HRT72:HRT75 IBP72:IBP75 ILL72:ILL75 IVH72:IVH75 JFD72:JFD75 JOZ72:JOZ75 JYV72:JYV75 KIR72:KIR75 KSN72:KSN75 LCJ72:LCJ75 LMF72:LMF75 LWB72:LWB75 MFX72:MFX75 MPT72:MPT75 MZP72:MZP75 NJL72:NJL75 NTH72:NTH75 ODD72:ODD75 OMZ72:OMZ75 OWV72:OWV75 PGR72:PGR75 PQN72:PQN75 QAJ72:QAJ75 QKF72:QKF75 QUB72:QUB75 RDX72:RDX75 RNT72:RNT75 RXP72:RXP75 SHL72:SHL75 SRH72:SRH75 TBD72:TBD75 TKZ72:TKZ75 TUV72:TUV75 UER72:UER75 UON72:UON75 UYJ72:UYJ75 VIF72:VIF75 VSB72:VSB75 WBX72:WBX75 WLT72:WLT75 WVP72:WVP75 H65615 JD65615 SZ65615 ACV65615 AMR65615 AWN65615 BGJ65615 BQF65615 CAB65615 CJX65615 CTT65615 DDP65615 DNL65615 DXH65615 EHD65615 EQZ65615 FAV65615 FKR65615 FUN65615 GEJ65615 GOF65615 GYB65615 HHX65615 HRT65615 IBP65615 ILL65615 IVH65615 JFD65615 JOZ65615 JYV65615 KIR65615 KSN65615 LCJ65615 LMF65615 LWB65615 MFX65615 MPT65615 MZP65615 NJL65615 NTH65615 ODD65615 OMZ65615 OWV65615 PGR65615 PQN65615 QAJ65615 QKF65615 QUB65615 RDX65615 RNT65615 RXP65615 SHL65615 SRH65615 TBD65615 TKZ65615 TUV65615 UER65615 UON65615 UYJ65615 VIF65615 VSB65615 WBX65615 WLT65615 WVP65615 H131151 JD131151 SZ131151 ACV131151 AMR131151 AWN131151 BGJ131151 BQF131151 CAB131151 CJX131151 CTT131151 DDP131151 DNL131151 DXH131151 EHD131151 EQZ131151 FAV131151 FKR131151 FUN131151 GEJ131151 GOF131151 GYB131151 HHX131151 HRT131151 IBP131151 ILL131151 IVH131151 JFD131151 JOZ131151 JYV131151 KIR131151 KSN131151 LCJ131151 LMF131151 LWB131151 MFX131151 MPT131151 MZP131151 NJL131151 NTH131151 ODD131151 OMZ131151 OWV131151 PGR131151 PQN131151 QAJ131151 QKF131151 QUB131151 RDX131151 RNT131151 RXP131151 SHL131151 SRH131151 TBD131151 TKZ131151 TUV131151 UER131151 UON131151 UYJ131151 VIF131151 VSB131151 WBX131151 WLT131151 WVP131151 H196687 JD196687 SZ196687 ACV196687 AMR196687 AWN196687 BGJ196687 BQF196687 CAB196687 CJX196687 CTT196687 DDP196687 DNL196687 DXH196687 EHD196687 EQZ196687 FAV196687 FKR196687 FUN196687 GEJ196687 GOF196687 GYB196687 HHX196687 HRT196687 IBP196687 ILL196687 IVH196687 JFD196687 JOZ196687 JYV196687 KIR196687 KSN196687 LCJ196687 LMF196687 LWB196687 MFX196687 MPT196687 MZP196687 NJL196687 NTH196687 ODD196687 OMZ196687 OWV196687 PGR196687 PQN196687 QAJ196687 QKF196687 QUB196687 RDX196687 RNT196687 RXP196687 SHL196687 SRH196687 TBD196687 TKZ196687 TUV196687 UER196687 UON196687 UYJ196687 VIF196687 VSB196687 WBX196687 WLT196687 WVP196687 H262223 JD262223 SZ262223 ACV262223 AMR262223 AWN262223 BGJ262223 BQF262223 CAB262223 CJX262223 CTT262223 DDP262223 DNL262223 DXH262223 EHD262223 EQZ262223 FAV262223 FKR262223 FUN262223 GEJ262223 GOF262223 GYB262223 HHX262223 HRT262223 IBP262223 ILL262223 IVH262223 JFD262223 JOZ262223 JYV262223 KIR262223 KSN262223 LCJ262223 LMF262223 LWB262223 MFX262223 MPT262223 MZP262223 NJL262223 NTH262223 ODD262223 OMZ262223 OWV262223 PGR262223 PQN262223 QAJ262223 QKF262223 QUB262223 RDX262223 RNT262223 RXP262223 SHL262223 SRH262223 TBD262223 TKZ262223 TUV262223 UER262223 UON262223 UYJ262223 VIF262223 VSB262223 WBX262223 WLT262223 WVP262223 H327759 JD327759 SZ327759 ACV327759 AMR327759 AWN327759 BGJ327759 BQF327759 CAB327759 CJX327759 CTT327759 DDP327759 DNL327759 DXH327759 EHD327759 EQZ327759 FAV327759 FKR327759 FUN327759 GEJ327759 GOF327759 GYB327759 HHX327759 HRT327759 IBP327759 ILL327759 IVH327759 JFD327759 JOZ327759 JYV327759 KIR327759 KSN327759 LCJ327759 LMF327759 LWB327759 MFX327759 MPT327759 MZP327759 NJL327759 NTH327759 ODD327759 OMZ327759 OWV327759 PGR327759 PQN327759 QAJ327759 QKF327759 QUB327759 RDX327759 RNT327759 RXP327759 SHL327759 SRH327759 TBD327759 TKZ327759 TUV327759 UER327759 UON327759 UYJ327759 VIF327759 VSB327759 WBX327759 WLT327759 WVP327759 H393295 JD393295 SZ393295 ACV393295 AMR393295 AWN393295 BGJ393295 BQF393295 CAB393295 CJX393295 CTT393295 DDP393295 DNL393295 DXH393295 EHD393295 EQZ393295 FAV393295 FKR393295 FUN393295 GEJ393295 GOF393295 GYB393295 HHX393295 HRT393295 IBP393295 ILL393295 IVH393295 JFD393295 JOZ393295 JYV393295 KIR393295 KSN393295 LCJ393295 LMF393295 LWB393295 MFX393295 MPT393295 MZP393295 NJL393295 NTH393295 ODD393295 OMZ393295 OWV393295 PGR393295 PQN393295 QAJ393295 QKF393295 QUB393295 RDX393295 RNT393295 RXP393295 SHL393295 SRH393295 TBD393295 TKZ393295 TUV393295 UER393295 UON393295 UYJ393295 VIF393295 VSB393295 WBX393295 WLT393295 WVP393295 H458831 JD458831 SZ458831 ACV458831 AMR458831 AWN458831 BGJ458831 BQF458831 CAB458831 CJX458831 CTT458831 DDP458831 DNL458831 DXH458831 EHD458831 EQZ458831 FAV458831 FKR458831 FUN458831 GEJ458831 GOF458831 GYB458831 HHX458831 HRT458831 IBP458831 ILL458831 IVH458831 JFD458831 JOZ458831 JYV458831 KIR458831 KSN458831 LCJ458831 LMF458831 LWB458831 MFX458831 MPT458831 MZP458831 NJL458831 NTH458831 ODD458831 OMZ458831 OWV458831 PGR458831 PQN458831 QAJ458831 QKF458831 QUB458831 RDX458831 RNT458831 RXP458831 SHL458831 SRH458831 TBD458831 TKZ458831 TUV458831 UER458831 UON458831 UYJ458831 VIF458831 VSB458831 WBX458831 WLT458831 WVP458831 H524367 JD524367 SZ524367 ACV524367 AMR524367 AWN524367 BGJ524367 BQF524367 CAB524367 CJX524367 CTT524367 DDP524367 DNL524367 DXH524367 EHD524367 EQZ524367 FAV524367 FKR524367 FUN524367 GEJ524367 GOF524367 GYB524367 HHX524367 HRT524367 IBP524367 ILL524367 IVH524367 JFD524367 JOZ524367 JYV524367 KIR524367 KSN524367 LCJ524367 LMF524367 LWB524367 MFX524367 MPT524367 MZP524367 NJL524367 NTH524367 ODD524367 OMZ524367 OWV524367 PGR524367 PQN524367 QAJ524367 QKF524367 QUB524367 RDX524367 RNT524367 RXP524367 SHL524367 SRH524367 TBD524367 TKZ524367 TUV524367 UER524367 UON524367 UYJ524367 VIF524367 VSB524367 WBX524367 WLT524367 WVP524367 H589903 JD589903 SZ589903 ACV589903 AMR589903 AWN589903 BGJ589903 BQF589903 CAB589903 CJX589903 CTT589903 DDP589903 DNL589903 DXH589903 EHD589903 EQZ589903 FAV589903 FKR589903 FUN589903 GEJ589903 GOF589903 GYB589903 HHX589903 HRT589903 IBP589903 ILL589903 IVH589903 JFD589903 JOZ589903 JYV589903 KIR589903 KSN589903 LCJ589903 LMF589903 LWB589903 MFX589903 MPT589903 MZP589903 NJL589903 NTH589903 ODD589903 OMZ589903 OWV589903 PGR589903 PQN589903 QAJ589903 QKF589903 QUB589903 RDX589903 RNT589903 RXP589903 SHL589903 SRH589903 TBD589903 TKZ589903 TUV589903 UER589903 UON589903 UYJ589903 VIF589903 VSB589903 WBX589903 WLT589903 WVP589903 H655439 JD655439 SZ655439 ACV655439 AMR655439 AWN655439 BGJ655439 BQF655439 CAB655439 CJX655439 CTT655439 DDP655439 DNL655439 DXH655439 EHD655439 EQZ655439 FAV655439 FKR655439 FUN655439 GEJ655439 GOF655439 GYB655439 HHX655439 HRT655439 IBP655439 ILL655439 IVH655439 JFD655439 JOZ655439 JYV655439 KIR655439 KSN655439 LCJ655439 LMF655439 LWB655439 MFX655439 MPT655439 MZP655439 NJL655439 NTH655439 ODD655439 OMZ655439 OWV655439 PGR655439 PQN655439 QAJ655439 QKF655439 QUB655439 RDX655439 RNT655439 RXP655439 SHL655439 SRH655439 TBD655439 TKZ655439 TUV655439 UER655439 UON655439 UYJ655439 VIF655439 VSB655439 WBX655439 WLT655439 WVP655439 H720975 JD720975 SZ720975 ACV720975 AMR720975 AWN720975 BGJ720975 BQF720975 CAB720975 CJX720975 CTT720975 DDP720975 DNL720975 DXH720975 EHD720975 EQZ720975 FAV720975 FKR720975 FUN720975 GEJ720975 GOF720975 GYB720975 HHX720975 HRT720975 IBP720975 ILL720975 IVH720975 JFD720975 JOZ720975 JYV720975 KIR720975 KSN720975 LCJ720975 LMF720975 LWB720975 MFX720975 MPT720975 MZP720975 NJL720975 NTH720975 ODD720975 OMZ720975 OWV720975 PGR720975 PQN720975 QAJ720975 QKF720975 QUB720975 RDX720975 RNT720975 RXP720975 SHL720975 SRH720975 TBD720975 TKZ720975 TUV720975 UER720975 UON720975 UYJ720975 VIF720975 VSB720975 WBX720975 WLT720975 WVP720975 H786511 JD786511 SZ786511 ACV786511 AMR786511 AWN786511 BGJ786511 BQF786511 CAB786511 CJX786511 CTT786511 DDP786511 DNL786511 DXH786511 EHD786511 EQZ786511 FAV786511 FKR786511 FUN786511 GEJ786511 GOF786511 GYB786511 HHX786511 HRT786511 IBP786511 ILL786511 IVH786511 JFD786511 JOZ786511 JYV786511 KIR786511 KSN786511 LCJ786511 LMF786511 LWB786511 MFX786511 MPT786511 MZP786511 NJL786511 NTH786511 ODD786511 OMZ786511 OWV786511 PGR786511 PQN786511 QAJ786511 QKF786511 QUB786511 RDX786511 RNT786511 RXP786511 SHL786511 SRH786511 TBD786511 TKZ786511 TUV786511 UER786511 UON786511 UYJ786511 VIF786511 VSB786511 WBX786511 WLT786511 WVP786511 H852047 JD852047 SZ852047 ACV852047 AMR852047 AWN852047 BGJ852047 BQF852047 CAB852047 CJX852047 CTT852047 DDP852047 DNL852047 DXH852047 EHD852047 EQZ852047 FAV852047 FKR852047 FUN852047 GEJ852047 GOF852047 GYB852047 HHX852047 HRT852047 IBP852047 ILL852047 IVH852047 JFD852047 JOZ852047 JYV852047 KIR852047 KSN852047 LCJ852047 LMF852047 LWB852047 MFX852047 MPT852047 MZP852047 NJL852047 NTH852047 ODD852047 OMZ852047 OWV852047 PGR852047 PQN852047 QAJ852047 QKF852047 QUB852047 RDX852047 RNT852047 RXP852047 SHL852047 SRH852047 TBD852047 TKZ852047 TUV852047 UER852047 UON852047 UYJ852047 VIF852047 VSB852047 WBX852047 WLT852047 WVP852047 H917583 JD917583 SZ917583 ACV917583 AMR917583 AWN917583 BGJ917583 BQF917583 CAB917583 CJX917583 CTT917583 DDP917583 DNL917583 DXH917583 EHD917583 EQZ917583 FAV917583 FKR917583 FUN917583 GEJ917583 GOF917583 GYB917583 HHX917583 HRT917583 IBP917583 ILL917583 IVH917583 JFD917583 JOZ917583 JYV917583 KIR917583 KSN917583 LCJ917583 LMF917583 LWB917583 MFX917583 MPT917583 MZP917583 NJL917583 NTH917583 ODD917583 OMZ917583 OWV917583 PGR917583 PQN917583 QAJ917583 QKF917583 QUB917583 RDX917583 RNT917583 RXP917583 SHL917583 SRH917583 TBD917583 TKZ917583 TUV917583 UER917583 UON917583 UYJ917583 VIF917583 VSB917583 WBX917583 WLT917583 WVP917583 H983119 JD983119 SZ983119 ACV983119 AMR983119 AWN983119 BGJ983119 BQF983119 CAB983119 CJX983119 CTT983119 DDP983119 DNL983119 DXH983119 EHD983119 EQZ983119 FAV983119 FKR983119 FUN983119 GEJ983119 GOF983119 GYB983119 HHX983119 HRT983119 IBP983119 ILL983119 IVH983119 JFD983119 JOZ983119 JYV983119 KIR983119 KSN983119 LCJ983119 LMF983119 LWB983119 MFX983119 MPT983119 MZP983119 NJL983119 NTH983119 ODD983119 OMZ983119 OWV983119 PGR983119 PQN983119 QAJ983119 QKF983119 QUB983119 RDX983119 RNT983119 RXP983119 SHL983119 SRH983119 TBD983119 TKZ983119 TUV983119 UER983119 UON983119 UYJ983119 VIF983119 VSB983119 WBX983119 WLT983119 WVP983119" xr:uid="{40484945-F6C1-B34F-9FA8-F1938B6B392E}"/>
    <dataValidation allowBlank="1" showInputMessage="1" showErrorMessage="1" prompt="Please specify if the van was rented or owned by J-PAL/IPA or the implementing partner." sqref="H69 JD69 SZ69 ACV69 AMR69 AWN69 BGJ69 BQF69 CAB69 CJX69 CTT69 DDP69 DNL69 DXH69 EHD69 EQZ69 FAV69 FKR69 FUN69 GEJ69 GOF69 GYB69 HHX69 HRT69 IBP69 ILL69 IVH69 JFD69 JOZ69 JYV69 KIR69 KSN69 LCJ69 LMF69 LWB69 MFX69 MPT69 MZP69 NJL69 NTH69 ODD69 OMZ69 OWV69 PGR69 PQN69 QAJ69 QKF69 QUB69 RDX69 RNT69 RXP69 SHL69 SRH69 TBD69 TKZ69 TUV69 UER69 UON69 UYJ69 VIF69 VSB69 WBX69 WLT69 WVP69 H65612 JD65612 SZ65612 ACV65612 AMR65612 AWN65612 BGJ65612 BQF65612 CAB65612 CJX65612 CTT65612 DDP65612 DNL65612 DXH65612 EHD65612 EQZ65612 FAV65612 FKR65612 FUN65612 GEJ65612 GOF65612 GYB65612 HHX65612 HRT65612 IBP65612 ILL65612 IVH65612 JFD65612 JOZ65612 JYV65612 KIR65612 KSN65612 LCJ65612 LMF65612 LWB65612 MFX65612 MPT65612 MZP65612 NJL65612 NTH65612 ODD65612 OMZ65612 OWV65612 PGR65612 PQN65612 QAJ65612 QKF65612 QUB65612 RDX65612 RNT65612 RXP65612 SHL65612 SRH65612 TBD65612 TKZ65612 TUV65612 UER65612 UON65612 UYJ65612 VIF65612 VSB65612 WBX65612 WLT65612 WVP65612 H131148 JD131148 SZ131148 ACV131148 AMR131148 AWN131148 BGJ131148 BQF131148 CAB131148 CJX131148 CTT131148 DDP131148 DNL131148 DXH131148 EHD131148 EQZ131148 FAV131148 FKR131148 FUN131148 GEJ131148 GOF131148 GYB131148 HHX131148 HRT131148 IBP131148 ILL131148 IVH131148 JFD131148 JOZ131148 JYV131148 KIR131148 KSN131148 LCJ131148 LMF131148 LWB131148 MFX131148 MPT131148 MZP131148 NJL131148 NTH131148 ODD131148 OMZ131148 OWV131148 PGR131148 PQN131148 QAJ131148 QKF131148 QUB131148 RDX131148 RNT131148 RXP131148 SHL131148 SRH131148 TBD131148 TKZ131148 TUV131148 UER131148 UON131148 UYJ131148 VIF131148 VSB131148 WBX131148 WLT131148 WVP131148 H196684 JD196684 SZ196684 ACV196684 AMR196684 AWN196684 BGJ196684 BQF196684 CAB196684 CJX196684 CTT196684 DDP196684 DNL196684 DXH196684 EHD196684 EQZ196684 FAV196684 FKR196684 FUN196684 GEJ196684 GOF196684 GYB196684 HHX196684 HRT196684 IBP196684 ILL196684 IVH196684 JFD196684 JOZ196684 JYV196684 KIR196684 KSN196684 LCJ196684 LMF196684 LWB196684 MFX196684 MPT196684 MZP196684 NJL196684 NTH196684 ODD196684 OMZ196684 OWV196684 PGR196684 PQN196684 QAJ196684 QKF196684 QUB196684 RDX196684 RNT196684 RXP196684 SHL196684 SRH196684 TBD196684 TKZ196684 TUV196684 UER196684 UON196684 UYJ196684 VIF196684 VSB196684 WBX196684 WLT196684 WVP196684 H262220 JD262220 SZ262220 ACV262220 AMR262220 AWN262220 BGJ262220 BQF262220 CAB262220 CJX262220 CTT262220 DDP262220 DNL262220 DXH262220 EHD262220 EQZ262220 FAV262220 FKR262220 FUN262220 GEJ262220 GOF262220 GYB262220 HHX262220 HRT262220 IBP262220 ILL262220 IVH262220 JFD262220 JOZ262220 JYV262220 KIR262220 KSN262220 LCJ262220 LMF262220 LWB262220 MFX262220 MPT262220 MZP262220 NJL262220 NTH262220 ODD262220 OMZ262220 OWV262220 PGR262220 PQN262220 QAJ262220 QKF262220 QUB262220 RDX262220 RNT262220 RXP262220 SHL262220 SRH262220 TBD262220 TKZ262220 TUV262220 UER262220 UON262220 UYJ262220 VIF262220 VSB262220 WBX262220 WLT262220 WVP262220 H327756 JD327756 SZ327756 ACV327756 AMR327756 AWN327756 BGJ327756 BQF327756 CAB327756 CJX327756 CTT327756 DDP327756 DNL327756 DXH327756 EHD327756 EQZ327756 FAV327756 FKR327756 FUN327756 GEJ327756 GOF327756 GYB327756 HHX327756 HRT327756 IBP327756 ILL327756 IVH327756 JFD327756 JOZ327756 JYV327756 KIR327756 KSN327756 LCJ327756 LMF327756 LWB327756 MFX327756 MPT327756 MZP327756 NJL327756 NTH327756 ODD327756 OMZ327756 OWV327756 PGR327756 PQN327756 QAJ327756 QKF327756 QUB327756 RDX327756 RNT327756 RXP327756 SHL327756 SRH327756 TBD327756 TKZ327756 TUV327756 UER327756 UON327756 UYJ327756 VIF327756 VSB327756 WBX327756 WLT327756 WVP327756 H393292 JD393292 SZ393292 ACV393292 AMR393292 AWN393292 BGJ393292 BQF393292 CAB393292 CJX393292 CTT393292 DDP393292 DNL393292 DXH393292 EHD393292 EQZ393292 FAV393292 FKR393292 FUN393292 GEJ393292 GOF393292 GYB393292 HHX393292 HRT393292 IBP393292 ILL393292 IVH393292 JFD393292 JOZ393292 JYV393292 KIR393292 KSN393292 LCJ393292 LMF393292 LWB393292 MFX393292 MPT393292 MZP393292 NJL393292 NTH393292 ODD393292 OMZ393292 OWV393292 PGR393292 PQN393292 QAJ393292 QKF393292 QUB393292 RDX393292 RNT393292 RXP393292 SHL393292 SRH393292 TBD393292 TKZ393292 TUV393292 UER393292 UON393292 UYJ393292 VIF393292 VSB393292 WBX393292 WLT393292 WVP393292 H458828 JD458828 SZ458828 ACV458828 AMR458828 AWN458828 BGJ458828 BQF458828 CAB458828 CJX458828 CTT458828 DDP458828 DNL458828 DXH458828 EHD458828 EQZ458828 FAV458828 FKR458828 FUN458828 GEJ458828 GOF458828 GYB458828 HHX458828 HRT458828 IBP458828 ILL458828 IVH458828 JFD458828 JOZ458828 JYV458828 KIR458828 KSN458828 LCJ458828 LMF458828 LWB458828 MFX458828 MPT458828 MZP458828 NJL458828 NTH458828 ODD458828 OMZ458828 OWV458828 PGR458828 PQN458828 QAJ458828 QKF458828 QUB458828 RDX458828 RNT458828 RXP458828 SHL458828 SRH458828 TBD458828 TKZ458828 TUV458828 UER458828 UON458828 UYJ458828 VIF458828 VSB458828 WBX458828 WLT458828 WVP458828 H524364 JD524364 SZ524364 ACV524364 AMR524364 AWN524364 BGJ524364 BQF524364 CAB524364 CJX524364 CTT524364 DDP524364 DNL524364 DXH524364 EHD524364 EQZ524364 FAV524364 FKR524364 FUN524364 GEJ524364 GOF524364 GYB524364 HHX524364 HRT524364 IBP524364 ILL524364 IVH524364 JFD524364 JOZ524364 JYV524364 KIR524364 KSN524364 LCJ524364 LMF524364 LWB524364 MFX524364 MPT524364 MZP524364 NJL524364 NTH524364 ODD524364 OMZ524364 OWV524364 PGR524364 PQN524364 QAJ524364 QKF524364 QUB524364 RDX524364 RNT524364 RXP524364 SHL524364 SRH524364 TBD524364 TKZ524364 TUV524364 UER524364 UON524364 UYJ524364 VIF524364 VSB524364 WBX524364 WLT524364 WVP524364 H589900 JD589900 SZ589900 ACV589900 AMR589900 AWN589900 BGJ589900 BQF589900 CAB589900 CJX589900 CTT589900 DDP589900 DNL589900 DXH589900 EHD589900 EQZ589900 FAV589900 FKR589900 FUN589900 GEJ589900 GOF589900 GYB589900 HHX589900 HRT589900 IBP589900 ILL589900 IVH589900 JFD589900 JOZ589900 JYV589900 KIR589900 KSN589900 LCJ589900 LMF589900 LWB589900 MFX589900 MPT589900 MZP589900 NJL589900 NTH589900 ODD589900 OMZ589900 OWV589900 PGR589900 PQN589900 QAJ589900 QKF589900 QUB589900 RDX589900 RNT589900 RXP589900 SHL589900 SRH589900 TBD589900 TKZ589900 TUV589900 UER589900 UON589900 UYJ589900 VIF589900 VSB589900 WBX589900 WLT589900 WVP589900 H655436 JD655436 SZ655436 ACV655436 AMR655436 AWN655436 BGJ655436 BQF655436 CAB655436 CJX655436 CTT655436 DDP655436 DNL655436 DXH655436 EHD655436 EQZ655436 FAV655436 FKR655436 FUN655436 GEJ655436 GOF655436 GYB655436 HHX655436 HRT655436 IBP655436 ILL655436 IVH655436 JFD655436 JOZ655436 JYV655436 KIR655436 KSN655436 LCJ655436 LMF655436 LWB655436 MFX655436 MPT655436 MZP655436 NJL655436 NTH655436 ODD655436 OMZ655436 OWV655436 PGR655436 PQN655436 QAJ655436 QKF655436 QUB655436 RDX655436 RNT655436 RXP655436 SHL655436 SRH655436 TBD655436 TKZ655436 TUV655436 UER655436 UON655436 UYJ655436 VIF655436 VSB655436 WBX655436 WLT655436 WVP655436 H720972 JD720972 SZ720972 ACV720972 AMR720972 AWN720972 BGJ720972 BQF720972 CAB720972 CJX720972 CTT720972 DDP720972 DNL720972 DXH720972 EHD720972 EQZ720972 FAV720972 FKR720972 FUN720972 GEJ720972 GOF720972 GYB720972 HHX720972 HRT720972 IBP720972 ILL720972 IVH720972 JFD720972 JOZ720972 JYV720972 KIR720972 KSN720972 LCJ720972 LMF720972 LWB720972 MFX720972 MPT720972 MZP720972 NJL720972 NTH720972 ODD720972 OMZ720972 OWV720972 PGR720972 PQN720972 QAJ720972 QKF720972 QUB720972 RDX720972 RNT720972 RXP720972 SHL720972 SRH720972 TBD720972 TKZ720972 TUV720972 UER720972 UON720972 UYJ720972 VIF720972 VSB720972 WBX720972 WLT720972 WVP720972 H786508 JD786508 SZ786508 ACV786508 AMR786508 AWN786508 BGJ786508 BQF786508 CAB786508 CJX786508 CTT786508 DDP786508 DNL786508 DXH786508 EHD786508 EQZ786508 FAV786508 FKR786508 FUN786508 GEJ786508 GOF786508 GYB786508 HHX786508 HRT786508 IBP786508 ILL786508 IVH786508 JFD786508 JOZ786508 JYV786508 KIR786508 KSN786508 LCJ786508 LMF786508 LWB786508 MFX786508 MPT786508 MZP786508 NJL786508 NTH786508 ODD786508 OMZ786508 OWV786508 PGR786508 PQN786508 QAJ786508 QKF786508 QUB786508 RDX786508 RNT786508 RXP786508 SHL786508 SRH786508 TBD786508 TKZ786508 TUV786508 UER786508 UON786508 UYJ786508 VIF786508 VSB786508 WBX786508 WLT786508 WVP786508 H852044 JD852044 SZ852044 ACV852044 AMR852044 AWN852044 BGJ852044 BQF852044 CAB852044 CJX852044 CTT852044 DDP852044 DNL852044 DXH852044 EHD852044 EQZ852044 FAV852044 FKR852044 FUN852044 GEJ852044 GOF852044 GYB852044 HHX852044 HRT852044 IBP852044 ILL852044 IVH852044 JFD852044 JOZ852044 JYV852044 KIR852044 KSN852044 LCJ852044 LMF852044 LWB852044 MFX852044 MPT852044 MZP852044 NJL852044 NTH852044 ODD852044 OMZ852044 OWV852044 PGR852044 PQN852044 QAJ852044 QKF852044 QUB852044 RDX852044 RNT852044 RXP852044 SHL852044 SRH852044 TBD852044 TKZ852044 TUV852044 UER852044 UON852044 UYJ852044 VIF852044 VSB852044 WBX852044 WLT852044 WVP852044 H917580 JD917580 SZ917580 ACV917580 AMR917580 AWN917580 BGJ917580 BQF917580 CAB917580 CJX917580 CTT917580 DDP917580 DNL917580 DXH917580 EHD917580 EQZ917580 FAV917580 FKR917580 FUN917580 GEJ917580 GOF917580 GYB917580 HHX917580 HRT917580 IBP917580 ILL917580 IVH917580 JFD917580 JOZ917580 JYV917580 KIR917580 KSN917580 LCJ917580 LMF917580 LWB917580 MFX917580 MPT917580 MZP917580 NJL917580 NTH917580 ODD917580 OMZ917580 OWV917580 PGR917580 PQN917580 QAJ917580 QKF917580 QUB917580 RDX917580 RNT917580 RXP917580 SHL917580 SRH917580 TBD917580 TKZ917580 TUV917580 UER917580 UON917580 UYJ917580 VIF917580 VSB917580 WBX917580 WLT917580 WVP917580 H983116 JD983116 SZ983116 ACV983116 AMR983116 AWN983116 BGJ983116 BQF983116 CAB983116 CJX983116 CTT983116 DDP983116 DNL983116 DXH983116 EHD983116 EQZ983116 FAV983116 FKR983116 FUN983116 GEJ983116 GOF983116 GYB983116 HHX983116 HRT983116 IBP983116 ILL983116 IVH983116 JFD983116 JOZ983116 JYV983116 KIR983116 KSN983116 LCJ983116 LMF983116 LWB983116 MFX983116 MPT983116 MZP983116 NJL983116 NTH983116 ODD983116 OMZ983116 OWV983116 PGR983116 PQN983116 QAJ983116 QKF983116 QUB983116 RDX983116 RNT983116 RXP983116 SHL983116 SRH983116 TBD983116 TKZ983116 TUV983116 UER983116 UON983116 UYJ983116 VIF983116 VSB983116 WBX983116 WLT983116 WVP983116" xr:uid="{1612BA9F-A4A8-DA49-897D-2E952C955916}"/>
    <dataValidation allowBlank="1" showInputMessage="1" showErrorMessage="1" prompt="Please specify if the car was rented or owned by J-PAL/IPA or the implementing partner. " sqref="H68 JD68 SZ68 ACV68 AMR68 AWN68 BGJ68 BQF68 CAB68 CJX68 CTT68 DDP68 DNL68 DXH68 EHD68 EQZ68 FAV68 FKR68 FUN68 GEJ68 GOF68 GYB68 HHX68 HRT68 IBP68 ILL68 IVH68 JFD68 JOZ68 JYV68 KIR68 KSN68 LCJ68 LMF68 LWB68 MFX68 MPT68 MZP68 NJL68 NTH68 ODD68 OMZ68 OWV68 PGR68 PQN68 QAJ68 QKF68 QUB68 RDX68 RNT68 RXP68 SHL68 SRH68 TBD68 TKZ68 TUV68 UER68 UON68 UYJ68 VIF68 VSB68 WBX68 WLT68 WVP68 H65611 JD65611 SZ65611 ACV65611 AMR65611 AWN65611 BGJ65611 BQF65611 CAB65611 CJX65611 CTT65611 DDP65611 DNL65611 DXH65611 EHD65611 EQZ65611 FAV65611 FKR65611 FUN65611 GEJ65611 GOF65611 GYB65611 HHX65611 HRT65611 IBP65611 ILL65611 IVH65611 JFD65611 JOZ65611 JYV65611 KIR65611 KSN65611 LCJ65611 LMF65611 LWB65611 MFX65611 MPT65611 MZP65611 NJL65611 NTH65611 ODD65611 OMZ65611 OWV65611 PGR65611 PQN65611 QAJ65611 QKF65611 QUB65611 RDX65611 RNT65611 RXP65611 SHL65611 SRH65611 TBD65611 TKZ65611 TUV65611 UER65611 UON65611 UYJ65611 VIF65611 VSB65611 WBX65611 WLT65611 WVP65611 H131147 JD131147 SZ131147 ACV131147 AMR131147 AWN131147 BGJ131147 BQF131147 CAB131147 CJX131147 CTT131147 DDP131147 DNL131147 DXH131147 EHD131147 EQZ131147 FAV131147 FKR131147 FUN131147 GEJ131147 GOF131147 GYB131147 HHX131147 HRT131147 IBP131147 ILL131147 IVH131147 JFD131147 JOZ131147 JYV131147 KIR131147 KSN131147 LCJ131147 LMF131147 LWB131147 MFX131147 MPT131147 MZP131147 NJL131147 NTH131147 ODD131147 OMZ131147 OWV131147 PGR131147 PQN131147 QAJ131147 QKF131147 QUB131147 RDX131147 RNT131147 RXP131147 SHL131147 SRH131147 TBD131147 TKZ131147 TUV131147 UER131147 UON131147 UYJ131147 VIF131147 VSB131147 WBX131147 WLT131147 WVP131147 H196683 JD196683 SZ196683 ACV196683 AMR196683 AWN196683 BGJ196683 BQF196683 CAB196683 CJX196683 CTT196683 DDP196683 DNL196683 DXH196683 EHD196683 EQZ196683 FAV196683 FKR196683 FUN196683 GEJ196683 GOF196683 GYB196683 HHX196683 HRT196683 IBP196683 ILL196683 IVH196683 JFD196683 JOZ196683 JYV196683 KIR196683 KSN196683 LCJ196683 LMF196683 LWB196683 MFX196683 MPT196683 MZP196683 NJL196683 NTH196683 ODD196683 OMZ196683 OWV196683 PGR196683 PQN196683 QAJ196683 QKF196683 QUB196683 RDX196683 RNT196683 RXP196683 SHL196683 SRH196683 TBD196683 TKZ196683 TUV196683 UER196683 UON196683 UYJ196683 VIF196683 VSB196683 WBX196683 WLT196683 WVP196683 H262219 JD262219 SZ262219 ACV262219 AMR262219 AWN262219 BGJ262219 BQF262219 CAB262219 CJX262219 CTT262219 DDP262219 DNL262219 DXH262219 EHD262219 EQZ262219 FAV262219 FKR262219 FUN262219 GEJ262219 GOF262219 GYB262219 HHX262219 HRT262219 IBP262219 ILL262219 IVH262219 JFD262219 JOZ262219 JYV262219 KIR262219 KSN262219 LCJ262219 LMF262219 LWB262219 MFX262219 MPT262219 MZP262219 NJL262219 NTH262219 ODD262219 OMZ262219 OWV262219 PGR262219 PQN262219 QAJ262219 QKF262219 QUB262219 RDX262219 RNT262219 RXP262219 SHL262219 SRH262219 TBD262219 TKZ262219 TUV262219 UER262219 UON262219 UYJ262219 VIF262219 VSB262219 WBX262219 WLT262219 WVP262219 H327755 JD327755 SZ327755 ACV327755 AMR327755 AWN327755 BGJ327755 BQF327755 CAB327755 CJX327755 CTT327755 DDP327755 DNL327755 DXH327755 EHD327755 EQZ327755 FAV327755 FKR327755 FUN327755 GEJ327755 GOF327755 GYB327755 HHX327755 HRT327755 IBP327755 ILL327755 IVH327755 JFD327755 JOZ327755 JYV327755 KIR327755 KSN327755 LCJ327755 LMF327755 LWB327755 MFX327755 MPT327755 MZP327755 NJL327755 NTH327755 ODD327755 OMZ327755 OWV327755 PGR327755 PQN327755 QAJ327755 QKF327755 QUB327755 RDX327755 RNT327755 RXP327755 SHL327755 SRH327755 TBD327755 TKZ327755 TUV327755 UER327755 UON327755 UYJ327755 VIF327755 VSB327755 WBX327755 WLT327755 WVP327755 H393291 JD393291 SZ393291 ACV393291 AMR393291 AWN393291 BGJ393291 BQF393291 CAB393291 CJX393291 CTT393291 DDP393291 DNL393291 DXH393291 EHD393291 EQZ393291 FAV393291 FKR393291 FUN393291 GEJ393291 GOF393291 GYB393291 HHX393291 HRT393291 IBP393291 ILL393291 IVH393291 JFD393291 JOZ393291 JYV393291 KIR393291 KSN393291 LCJ393291 LMF393291 LWB393291 MFX393291 MPT393291 MZP393291 NJL393291 NTH393291 ODD393291 OMZ393291 OWV393291 PGR393291 PQN393291 QAJ393291 QKF393291 QUB393291 RDX393291 RNT393291 RXP393291 SHL393291 SRH393291 TBD393291 TKZ393291 TUV393291 UER393291 UON393291 UYJ393291 VIF393291 VSB393291 WBX393291 WLT393291 WVP393291 H458827 JD458827 SZ458827 ACV458827 AMR458827 AWN458827 BGJ458827 BQF458827 CAB458827 CJX458827 CTT458827 DDP458827 DNL458827 DXH458827 EHD458827 EQZ458827 FAV458827 FKR458827 FUN458827 GEJ458827 GOF458827 GYB458827 HHX458827 HRT458827 IBP458827 ILL458827 IVH458827 JFD458827 JOZ458827 JYV458827 KIR458827 KSN458827 LCJ458827 LMF458827 LWB458827 MFX458827 MPT458827 MZP458827 NJL458827 NTH458827 ODD458827 OMZ458827 OWV458827 PGR458827 PQN458827 QAJ458827 QKF458827 QUB458827 RDX458827 RNT458827 RXP458827 SHL458827 SRH458827 TBD458827 TKZ458827 TUV458827 UER458827 UON458827 UYJ458827 VIF458827 VSB458827 WBX458827 WLT458827 WVP458827 H524363 JD524363 SZ524363 ACV524363 AMR524363 AWN524363 BGJ524363 BQF524363 CAB524363 CJX524363 CTT524363 DDP524363 DNL524363 DXH524363 EHD524363 EQZ524363 FAV524363 FKR524363 FUN524363 GEJ524363 GOF524363 GYB524363 HHX524363 HRT524363 IBP524363 ILL524363 IVH524363 JFD524363 JOZ524363 JYV524363 KIR524363 KSN524363 LCJ524363 LMF524363 LWB524363 MFX524363 MPT524363 MZP524363 NJL524363 NTH524363 ODD524363 OMZ524363 OWV524363 PGR524363 PQN524363 QAJ524363 QKF524363 QUB524363 RDX524363 RNT524363 RXP524363 SHL524363 SRH524363 TBD524363 TKZ524363 TUV524363 UER524363 UON524363 UYJ524363 VIF524363 VSB524363 WBX524363 WLT524363 WVP524363 H589899 JD589899 SZ589899 ACV589899 AMR589899 AWN589899 BGJ589899 BQF589899 CAB589899 CJX589899 CTT589899 DDP589899 DNL589899 DXH589899 EHD589899 EQZ589899 FAV589899 FKR589899 FUN589899 GEJ589899 GOF589899 GYB589899 HHX589899 HRT589899 IBP589899 ILL589899 IVH589899 JFD589899 JOZ589899 JYV589899 KIR589899 KSN589899 LCJ589899 LMF589899 LWB589899 MFX589899 MPT589899 MZP589899 NJL589899 NTH589899 ODD589899 OMZ589899 OWV589899 PGR589899 PQN589899 QAJ589899 QKF589899 QUB589899 RDX589899 RNT589899 RXP589899 SHL589899 SRH589899 TBD589899 TKZ589899 TUV589899 UER589899 UON589899 UYJ589899 VIF589899 VSB589899 WBX589899 WLT589899 WVP589899 H655435 JD655435 SZ655435 ACV655435 AMR655435 AWN655435 BGJ655435 BQF655435 CAB655435 CJX655435 CTT655435 DDP655435 DNL655435 DXH655435 EHD655435 EQZ655435 FAV655435 FKR655435 FUN655435 GEJ655435 GOF655435 GYB655435 HHX655435 HRT655435 IBP655435 ILL655435 IVH655435 JFD655435 JOZ655435 JYV655435 KIR655435 KSN655435 LCJ655435 LMF655435 LWB655435 MFX655435 MPT655435 MZP655435 NJL655435 NTH655435 ODD655435 OMZ655435 OWV655435 PGR655435 PQN655435 QAJ655435 QKF655435 QUB655435 RDX655435 RNT655435 RXP655435 SHL655435 SRH655435 TBD655435 TKZ655435 TUV655435 UER655435 UON655435 UYJ655435 VIF655435 VSB655435 WBX655435 WLT655435 WVP655435 H720971 JD720971 SZ720971 ACV720971 AMR720971 AWN720971 BGJ720971 BQF720971 CAB720971 CJX720971 CTT720971 DDP720971 DNL720971 DXH720971 EHD720971 EQZ720971 FAV720971 FKR720971 FUN720971 GEJ720971 GOF720971 GYB720971 HHX720971 HRT720971 IBP720971 ILL720971 IVH720971 JFD720971 JOZ720971 JYV720971 KIR720971 KSN720971 LCJ720971 LMF720971 LWB720971 MFX720971 MPT720971 MZP720971 NJL720971 NTH720971 ODD720971 OMZ720971 OWV720971 PGR720971 PQN720971 QAJ720971 QKF720971 QUB720971 RDX720971 RNT720971 RXP720971 SHL720971 SRH720971 TBD720971 TKZ720971 TUV720971 UER720971 UON720971 UYJ720971 VIF720971 VSB720971 WBX720971 WLT720971 WVP720971 H786507 JD786507 SZ786507 ACV786507 AMR786507 AWN786507 BGJ786507 BQF786507 CAB786507 CJX786507 CTT786507 DDP786507 DNL786507 DXH786507 EHD786507 EQZ786507 FAV786507 FKR786507 FUN786507 GEJ786507 GOF786507 GYB786507 HHX786507 HRT786507 IBP786507 ILL786507 IVH786507 JFD786507 JOZ786507 JYV786507 KIR786507 KSN786507 LCJ786507 LMF786507 LWB786507 MFX786507 MPT786507 MZP786507 NJL786507 NTH786507 ODD786507 OMZ786507 OWV786507 PGR786507 PQN786507 QAJ786507 QKF786507 QUB786507 RDX786507 RNT786507 RXP786507 SHL786507 SRH786507 TBD786507 TKZ786507 TUV786507 UER786507 UON786507 UYJ786507 VIF786507 VSB786507 WBX786507 WLT786507 WVP786507 H852043 JD852043 SZ852043 ACV852043 AMR852043 AWN852043 BGJ852043 BQF852043 CAB852043 CJX852043 CTT852043 DDP852043 DNL852043 DXH852043 EHD852043 EQZ852043 FAV852043 FKR852043 FUN852043 GEJ852043 GOF852043 GYB852043 HHX852043 HRT852043 IBP852043 ILL852043 IVH852043 JFD852043 JOZ852043 JYV852043 KIR852043 KSN852043 LCJ852043 LMF852043 LWB852043 MFX852043 MPT852043 MZP852043 NJL852043 NTH852043 ODD852043 OMZ852043 OWV852043 PGR852043 PQN852043 QAJ852043 QKF852043 QUB852043 RDX852043 RNT852043 RXP852043 SHL852043 SRH852043 TBD852043 TKZ852043 TUV852043 UER852043 UON852043 UYJ852043 VIF852043 VSB852043 WBX852043 WLT852043 WVP852043 H917579 JD917579 SZ917579 ACV917579 AMR917579 AWN917579 BGJ917579 BQF917579 CAB917579 CJX917579 CTT917579 DDP917579 DNL917579 DXH917579 EHD917579 EQZ917579 FAV917579 FKR917579 FUN917579 GEJ917579 GOF917579 GYB917579 HHX917579 HRT917579 IBP917579 ILL917579 IVH917579 JFD917579 JOZ917579 JYV917579 KIR917579 KSN917579 LCJ917579 LMF917579 LWB917579 MFX917579 MPT917579 MZP917579 NJL917579 NTH917579 ODD917579 OMZ917579 OWV917579 PGR917579 PQN917579 QAJ917579 QKF917579 QUB917579 RDX917579 RNT917579 RXP917579 SHL917579 SRH917579 TBD917579 TKZ917579 TUV917579 UER917579 UON917579 UYJ917579 VIF917579 VSB917579 WBX917579 WLT917579 WVP917579 H983115 JD983115 SZ983115 ACV983115 AMR983115 AWN983115 BGJ983115 BQF983115 CAB983115 CJX983115 CTT983115 DDP983115 DNL983115 DXH983115 EHD983115 EQZ983115 FAV983115 FKR983115 FUN983115 GEJ983115 GOF983115 GYB983115 HHX983115 HRT983115 IBP983115 ILL983115 IVH983115 JFD983115 JOZ983115 JYV983115 KIR983115 KSN983115 LCJ983115 LMF983115 LWB983115 MFX983115 MPT983115 MZP983115 NJL983115 NTH983115 ODD983115 OMZ983115 OWV983115 PGR983115 PQN983115 QAJ983115 QKF983115 QUB983115 RDX983115 RNT983115 RXP983115 SHL983115 SRH983115 TBD983115 TKZ983115 TUV983115 UER983115 UON983115 UYJ983115 VIF983115 VSB983115 WBX983115 WLT983115 WVP983115" xr:uid="{C08422B2-59B5-504F-9D28-84426B3ECDFF}"/>
    <dataValidation type="list" allowBlank="1" showInputMessage="1" showErrorMessage="1" prompt="Units for gas should be in liters or gallons. Alternatively, you could enter the rate paid drivers per kilometer or mile. If you only have a total cost available, choose &quot;Total&quot; and enter 1 in &quot;# of Units.&quot;" sqref="D71 IX71 ST71 ACP71 AML71 AWH71 BGD71 BPZ71 BZV71 CJR71 CTN71 DDJ71 DNF71 DXB71 EGX71 EQT71 FAP71 FKL71 FUH71 GED71 GNZ71 GXV71 HHR71 HRN71 IBJ71 ILF71 IVB71 JEX71 JOT71 JYP71 KIL71 KSH71 LCD71 LLZ71 LVV71 MFR71 MPN71 MZJ71 NJF71 NTB71 OCX71 OMT71 OWP71 PGL71 PQH71 QAD71 QJZ71 QTV71 RDR71 RNN71 RXJ71 SHF71 SRB71 TAX71 TKT71 TUP71 UEL71 UOH71 UYD71 VHZ71 VRV71 WBR71 WLN71 WVJ71 D65614 IX65614 ST65614 ACP65614 AML65614 AWH65614 BGD65614 BPZ65614 BZV65614 CJR65614 CTN65614 DDJ65614 DNF65614 DXB65614 EGX65614 EQT65614 FAP65614 FKL65614 FUH65614 GED65614 GNZ65614 GXV65614 HHR65614 HRN65614 IBJ65614 ILF65614 IVB65614 JEX65614 JOT65614 JYP65614 KIL65614 KSH65614 LCD65614 LLZ65614 LVV65614 MFR65614 MPN65614 MZJ65614 NJF65614 NTB65614 OCX65614 OMT65614 OWP65614 PGL65614 PQH65614 QAD65614 QJZ65614 QTV65614 RDR65614 RNN65614 RXJ65614 SHF65614 SRB65614 TAX65614 TKT65614 TUP65614 UEL65614 UOH65614 UYD65614 VHZ65614 VRV65614 WBR65614 WLN65614 WVJ65614 D131150 IX131150 ST131150 ACP131150 AML131150 AWH131150 BGD131150 BPZ131150 BZV131150 CJR131150 CTN131150 DDJ131150 DNF131150 DXB131150 EGX131150 EQT131150 FAP131150 FKL131150 FUH131150 GED131150 GNZ131150 GXV131150 HHR131150 HRN131150 IBJ131150 ILF131150 IVB131150 JEX131150 JOT131150 JYP131150 KIL131150 KSH131150 LCD131150 LLZ131150 LVV131150 MFR131150 MPN131150 MZJ131150 NJF131150 NTB131150 OCX131150 OMT131150 OWP131150 PGL131150 PQH131150 QAD131150 QJZ131150 QTV131150 RDR131150 RNN131150 RXJ131150 SHF131150 SRB131150 TAX131150 TKT131150 TUP131150 UEL131150 UOH131150 UYD131150 VHZ131150 VRV131150 WBR131150 WLN131150 WVJ131150 D196686 IX196686 ST196686 ACP196686 AML196686 AWH196686 BGD196686 BPZ196686 BZV196686 CJR196686 CTN196686 DDJ196686 DNF196686 DXB196686 EGX196686 EQT196686 FAP196686 FKL196686 FUH196686 GED196686 GNZ196686 GXV196686 HHR196686 HRN196686 IBJ196686 ILF196686 IVB196686 JEX196686 JOT196686 JYP196686 KIL196686 KSH196686 LCD196686 LLZ196686 LVV196686 MFR196686 MPN196686 MZJ196686 NJF196686 NTB196686 OCX196686 OMT196686 OWP196686 PGL196686 PQH196686 QAD196686 QJZ196686 QTV196686 RDR196686 RNN196686 RXJ196686 SHF196686 SRB196686 TAX196686 TKT196686 TUP196686 UEL196686 UOH196686 UYD196686 VHZ196686 VRV196686 WBR196686 WLN196686 WVJ196686 D262222 IX262222 ST262222 ACP262222 AML262222 AWH262222 BGD262222 BPZ262222 BZV262222 CJR262222 CTN262222 DDJ262222 DNF262222 DXB262222 EGX262222 EQT262222 FAP262222 FKL262222 FUH262222 GED262222 GNZ262222 GXV262222 HHR262222 HRN262222 IBJ262222 ILF262222 IVB262222 JEX262222 JOT262222 JYP262222 KIL262222 KSH262222 LCD262222 LLZ262222 LVV262222 MFR262222 MPN262222 MZJ262222 NJF262222 NTB262222 OCX262222 OMT262222 OWP262222 PGL262222 PQH262222 QAD262222 QJZ262222 QTV262222 RDR262222 RNN262222 RXJ262222 SHF262222 SRB262222 TAX262222 TKT262222 TUP262222 UEL262222 UOH262222 UYD262222 VHZ262222 VRV262222 WBR262222 WLN262222 WVJ262222 D327758 IX327758 ST327758 ACP327758 AML327758 AWH327758 BGD327758 BPZ327758 BZV327758 CJR327758 CTN327758 DDJ327758 DNF327758 DXB327758 EGX327758 EQT327758 FAP327758 FKL327758 FUH327758 GED327758 GNZ327758 GXV327758 HHR327758 HRN327758 IBJ327758 ILF327758 IVB327758 JEX327758 JOT327758 JYP327758 KIL327758 KSH327758 LCD327758 LLZ327758 LVV327758 MFR327758 MPN327758 MZJ327758 NJF327758 NTB327758 OCX327758 OMT327758 OWP327758 PGL327758 PQH327758 QAD327758 QJZ327758 QTV327758 RDR327758 RNN327758 RXJ327758 SHF327758 SRB327758 TAX327758 TKT327758 TUP327758 UEL327758 UOH327758 UYD327758 VHZ327758 VRV327758 WBR327758 WLN327758 WVJ327758 D393294 IX393294 ST393294 ACP393294 AML393294 AWH393294 BGD393294 BPZ393294 BZV393294 CJR393294 CTN393294 DDJ393294 DNF393294 DXB393294 EGX393294 EQT393294 FAP393294 FKL393294 FUH393294 GED393294 GNZ393294 GXV393294 HHR393294 HRN393294 IBJ393294 ILF393294 IVB393294 JEX393294 JOT393294 JYP393294 KIL393294 KSH393294 LCD393294 LLZ393294 LVV393294 MFR393294 MPN393294 MZJ393294 NJF393294 NTB393294 OCX393294 OMT393294 OWP393294 PGL393294 PQH393294 QAD393294 QJZ393294 QTV393294 RDR393294 RNN393294 RXJ393294 SHF393294 SRB393294 TAX393294 TKT393294 TUP393294 UEL393294 UOH393294 UYD393294 VHZ393294 VRV393294 WBR393294 WLN393294 WVJ393294 D458830 IX458830 ST458830 ACP458830 AML458830 AWH458830 BGD458830 BPZ458830 BZV458830 CJR458830 CTN458830 DDJ458830 DNF458830 DXB458830 EGX458830 EQT458830 FAP458830 FKL458830 FUH458830 GED458830 GNZ458830 GXV458830 HHR458830 HRN458830 IBJ458830 ILF458830 IVB458830 JEX458830 JOT458830 JYP458830 KIL458830 KSH458830 LCD458830 LLZ458830 LVV458830 MFR458830 MPN458830 MZJ458830 NJF458830 NTB458830 OCX458830 OMT458830 OWP458830 PGL458830 PQH458830 QAD458830 QJZ458830 QTV458830 RDR458830 RNN458830 RXJ458830 SHF458830 SRB458830 TAX458830 TKT458830 TUP458830 UEL458830 UOH458830 UYD458830 VHZ458830 VRV458830 WBR458830 WLN458830 WVJ458830 D524366 IX524366 ST524366 ACP524366 AML524366 AWH524366 BGD524366 BPZ524366 BZV524366 CJR524366 CTN524366 DDJ524366 DNF524366 DXB524366 EGX524366 EQT524366 FAP524366 FKL524366 FUH524366 GED524366 GNZ524366 GXV524366 HHR524366 HRN524366 IBJ524366 ILF524366 IVB524366 JEX524366 JOT524366 JYP524366 KIL524366 KSH524366 LCD524366 LLZ524366 LVV524366 MFR524366 MPN524366 MZJ524366 NJF524366 NTB524366 OCX524366 OMT524366 OWP524366 PGL524366 PQH524366 QAD524366 QJZ524366 QTV524366 RDR524366 RNN524366 RXJ524366 SHF524366 SRB524366 TAX524366 TKT524366 TUP524366 UEL524366 UOH524366 UYD524366 VHZ524366 VRV524366 WBR524366 WLN524366 WVJ524366 D589902 IX589902 ST589902 ACP589902 AML589902 AWH589902 BGD589902 BPZ589902 BZV589902 CJR589902 CTN589902 DDJ589902 DNF589902 DXB589902 EGX589902 EQT589902 FAP589902 FKL589902 FUH589902 GED589902 GNZ589902 GXV589902 HHR589902 HRN589902 IBJ589902 ILF589902 IVB589902 JEX589902 JOT589902 JYP589902 KIL589902 KSH589902 LCD589902 LLZ589902 LVV589902 MFR589902 MPN589902 MZJ589902 NJF589902 NTB589902 OCX589902 OMT589902 OWP589902 PGL589902 PQH589902 QAD589902 QJZ589902 QTV589902 RDR589902 RNN589902 RXJ589902 SHF589902 SRB589902 TAX589902 TKT589902 TUP589902 UEL589902 UOH589902 UYD589902 VHZ589902 VRV589902 WBR589902 WLN589902 WVJ589902 D655438 IX655438 ST655438 ACP655438 AML655438 AWH655438 BGD655438 BPZ655438 BZV655438 CJR655438 CTN655438 DDJ655438 DNF655438 DXB655438 EGX655438 EQT655438 FAP655438 FKL655438 FUH655438 GED655438 GNZ655438 GXV655438 HHR655438 HRN655438 IBJ655438 ILF655438 IVB655438 JEX655438 JOT655438 JYP655438 KIL655438 KSH655438 LCD655438 LLZ655438 LVV655438 MFR655438 MPN655438 MZJ655438 NJF655438 NTB655438 OCX655438 OMT655438 OWP655438 PGL655438 PQH655438 QAD655438 QJZ655438 QTV655438 RDR655438 RNN655438 RXJ655438 SHF655438 SRB655438 TAX655438 TKT655438 TUP655438 UEL655438 UOH655438 UYD655438 VHZ655438 VRV655438 WBR655438 WLN655438 WVJ655438 D720974 IX720974 ST720974 ACP720974 AML720974 AWH720974 BGD720974 BPZ720974 BZV720974 CJR720974 CTN720974 DDJ720974 DNF720974 DXB720974 EGX720974 EQT720974 FAP720974 FKL720974 FUH720974 GED720974 GNZ720974 GXV720974 HHR720974 HRN720974 IBJ720974 ILF720974 IVB720974 JEX720974 JOT720974 JYP720974 KIL720974 KSH720974 LCD720974 LLZ720974 LVV720974 MFR720974 MPN720974 MZJ720974 NJF720974 NTB720974 OCX720974 OMT720974 OWP720974 PGL720974 PQH720974 QAD720974 QJZ720974 QTV720974 RDR720974 RNN720974 RXJ720974 SHF720974 SRB720974 TAX720974 TKT720974 TUP720974 UEL720974 UOH720974 UYD720974 VHZ720974 VRV720974 WBR720974 WLN720974 WVJ720974 D786510 IX786510 ST786510 ACP786510 AML786510 AWH786510 BGD786510 BPZ786510 BZV786510 CJR786510 CTN786510 DDJ786510 DNF786510 DXB786510 EGX786510 EQT786510 FAP786510 FKL786510 FUH786510 GED786510 GNZ786510 GXV786510 HHR786510 HRN786510 IBJ786510 ILF786510 IVB786510 JEX786510 JOT786510 JYP786510 KIL786510 KSH786510 LCD786510 LLZ786510 LVV786510 MFR786510 MPN786510 MZJ786510 NJF786510 NTB786510 OCX786510 OMT786510 OWP786510 PGL786510 PQH786510 QAD786510 QJZ786510 QTV786510 RDR786510 RNN786510 RXJ786510 SHF786510 SRB786510 TAX786510 TKT786510 TUP786510 UEL786510 UOH786510 UYD786510 VHZ786510 VRV786510 WBR786510 WLN786510 WVJ786510 D852046 IX852046 ST852046 ACP852046 AML852046 AWH852046 BGD852046 BPZ852046 BZV852046 CJR852046 CTN852046 DDJ852046 DNF852046 DXB852046 EGX852046 EQT852046 FAP852046 FKL852046 FUH852046 GED852046 GNZ852046 GXV852046 HHR852046 HRN852046 IBJ852046 ILF852046 IVB852046 JEX852046 JOT852046 JYP852046 KIL852046 KSH852046 LCD852046 LLZ852046 LVV852046 MFR852046 MPN852046 MZJ852046 NJF852046 NTB852046 OCX852046 OMT852046 OWP852046 PGL852046 PQH852046 QAD852046 QJZ852046 QTV852046 RDR852046 RNN852046 RXJ852046 SHF852046 SRB852046 TAX852046 TKT852046 TUP852046 UEL852046 UOH852046 UYD852046 VHZ852046 VRV852046 WBR852046 WLN852046 WVJ852046 D917582 IX917582 ST917582 ACP917582 AML917582 AWH917582 BGD917582 BPZ917582 BZV917582 CJR917582 CTN917582 DDJ917582 DNF917582 DXB917582 EGX917582 EQT917582 FAP917582 FKL917582 FUH917582 GED917582 GNZ917582 GXV917582 HHR917582 HRN917582 IBJ917582 ILF917582 IVB917582 JEX917582 JOT917582 JYP917582 KIL917582 KSH917582 LCD917582 LLZ917582 LVV917582 MFR917582 MPN917582 MZJ917582 NJF917582 NTB917582 OCX917582 OMT917582 OWP917582 PGL917582 PQH917582 QAD917582 QJZ917582 QTV917582 RDR917582 RNN917582 RXJ917582 SHF917582 SRB917582 TAX917582 TKT917582 TUP917582 UEL917582 UOH917582 UYD917582 VHZ917582 VRV917582 WBR917582 WLN917582 WVJ917582 D983118 IX983118 ST983118 ACP983118 AML983118 AWH983118 BGD983118 BPZ983118 BZV983118 CJR983118 CTN983118 DDJ983118 DNF983118 DXB983118 EGX983118 EQT983118 FAP983118 FKL983118 FUH983118 GED983118 GNZ983118 GXV983118 HHR983118 HRN983118 IBJ983118 ILF983118 IVB983118 JEX983118 JOT983118 JYP983118 KIL983118 KSH983118 LCD983118 LLZ983118 LVV983118 MFR983118 MPN983118 MZJ983118 NJF983118 NTB983118 OCX983118 OMT983118 OWP983118 PGL983118 PQH983118 QAD983118 QJZ983118 QTV983118 RDR983118 RNN983118 RXJ983118 SHF983118 SRB983118 TAX983118 TKT983118 TUP983118 UEL983118 UOH983118 UYD983118 VHZ983118 VRV983118 WBR983118 WLN983118 WVJ983118" xr:uid="{3A6A8E20-86D4-0049-AC96-3C11AF6B9CE7}">
      <formula1>"Gallons, Liters, Miles, Kilometers, Total"</formula1>
    </dataValidation>
    <dataValidation allowBlank="1" showInputMessage="1" showErrorMessage="1" prompt="Please specify the type of lodging." sqref="H65604:H65605 JD65604:JD65605 SZ65604:SZ65605 ACV65604:ACV65605 AMR65604:AMR65605 AWN65604:AWN65605 BGJ65604:BGJ65605 BQF65604:BQF65605 CAB65604:CAB65605 CJX65604:CJX65605 CTT65604:CTT65605 DDP65604:DDP65605 DNL65604:DNL65605 DXH65604:DXH65605 EHD65604:EHD65605 EQZ65604:EQZ65605 FAV65604:FAV65605 FKR65604:FKR65605 FUN65604:FUN65605 GEJ65604:GEJ65605 GOF65604:GOF65605 GYB65604:GYB65605 HHX65604:HHX65605 HRT65604:HRT65605 IBP65604:IBP65605 ILL65604:ILL65605 IVH65604:IVH65605 JFD65604:JFD65605 JOZ65604:JOZ65605 JYV65604:JYV65605 KIR65604:KIR65605 KSN65604:KSN65605 LCJ65604:LCJ65605 LMF65604:LMF65605 LWB65604:LWB65605 MFX65604:MFX65605 MPT65604:MPT65605 MZP65604:MZP65605 NJL65604:NJL65605 NTH65604:NTH65605 ODD65604:ODD65605 OMZ65604:OMZ65605 OWV65604:OWV65605 PGR65604:PGR65605 PQN65604:PQN65605 QAJ65604:QAJ65605 QKF65604:QKF65605 QUB65604:QUB65605 RDX65604:RDX65605 RNT65604:RNT65605 RXP65604:RXP65605 SHL65604:SHL65605 SRH65604:SRH65605 TBD65604:TBD65605 TKZ65604:TKZ65605 TUV65604:TUV65605 UER65604:UER65605 UON65604:UON65605 UYJ65604:UYJ65605 VIF65604:VIF65605 VSB65604:VSB65605 WBX65604:WBX65605 WLT65604:WLT65605 WVP65604:WVP65605 H131140:H131141 JD131140:JD131141 SZ131140:SZ131141 ACV131140:ACV131141 AMR131140:AMR131141 AWN131140:AWN131141 BGJ131140:BGJ131141 BQF131140:BQF131141 CAB131140:CAB131141 CJX131140:CJX131141 CTT131140:CTT131141 DDP131140:DDP131141 DNL131140:DNL131141 DXH131140:DXH131141 EHD131140:EHD131141 EQZ131140:EQZ131141 FAV131140:FAV131141 FKR131140:FKR131141 FUN131140:FUN131141 GEJ131140:GEJ131141 GOF131140:GOF131141 GYB131140:GYB131141 HHX131140:HHX131141 HRT131140:HRT131141 IBP131140:IBP131141 ILL131140:ILL131141 IVH131140:IVH131141 JFD131140:JFD131141 JOZ131140:JOZ131141 JYV131140:JYV131141 KIR131140:KIR131141 KSN131140:KSN131141 LCJ131140:LCJ131141 LMF131140:LMF131141 LWB131140:LWB131141 MFX131140:MFX131141 MPT131140:MPT131141 MZP131140:MZP131141 NJL131140:NJL131141 NTH131140:NTH131141 ODD131140:ODD131141 OMZ131140:OMZ131141 OWV131140:OWV131141 PGR131140:PGR131141 PQN131140:PQN131141 QAJ131140:QAJ131141 QKF131140:QKF131141 QUB131140:QUB131141 RDX131140:RDX131141 RNT131140:RNT131141 RXP131140:RXP131141 SHL131140:SHL131141 SRH131140:SRH131141 TBD131140:TBD131141 TKZ131140:TKZ131141 TUV131140:TUV131141 UER131140:UER131141 UON131140:UON131141 UYJ131140:UYJ131141 VIF131140:VIF131141 VSB131140:VSB131141 WBX131140:WBX131141 WLT131140:WLT131141 WVP131140:WVP131141 H196676:H196677 JD196676:JD196677 SZ196676:SZ196677 ACV196676:ACV196677 AMR196676:AMR196677 AWN196676:AWN196677 BGJ196676:BGJ196677 BQF196676:BQF196677 CAB196676:CAB196677 CJX196676:CJX196677 CTT196676:CTT196677 DDP196676:DDP196677 DNL196676:DNL196677 DXH196676:DXH196677 EHD196676:EHD196677 EQZ196676:EQZ196677 FAV196676:FAV196677 FKR196676:FKR196677 FUN196676:FUN196677 GEJ196676:GEJ196677 GOF196676:GOF196677 GYB196676:GYB196677 HHX196676:HHX196677 HRT196676:HRT196677 IBP196676:IBP196677 ILL196676:ILL196677 IVH196676:IVH196677 JFD196676:JFD196677 JOZ196676:JOZ196677 JYV196676:JYV196677 KIR196676:KIR196677 KSN196676:KSN196677 LCJ196676:LCJ196677 LMF196676:LMF196677 LWB196676:LWB196677 MFX196676:MFX196677 MPT196676:MPT196677 MZP196676:MZP196677 NJL196676:NJL196677 NTH196676:NTH196677 ODD196676:ODD196677 OMZ196676:OMZ196677 OWV196676:OWV196677 PGR196676:PGR196677 PQN196676:PQN196677 QAJ196676:QAJ196677 QKF196676:QKF196677 QUB196676:QUB196677 RDX196676:RDX196677 RNT196676:RNT196677 RXP196676:RXP196677 SHL196676:SHL196677 SRH196676:SRH196677 TBD196676:TBD196677 TKZ196676:TKZ196677 TUV196676:TUV196677 UER196676:UER196677 UON196676:UON196677 UYJ196676:UYJ196677 VIF196676:VIF196677 VSB196676:VSB196677 WBX196676:WBX196677 WLT196676:WLT196677 WVP196676:WVP196677 H262212:H262213 JD262212:JD262213 SZ262212:SZ262213 ACV262212:ACV262213 AMR262212:AMR262213 AWN262212:AWN262213 BGJ262212:BGJ262213 BQF262212:BQF262213 CAB262212:CAB262213 CJX262212:CJX262213 CTT262212:CTT262213 DDP262212:DDP262213 DNL262212:DNL262213 DXH262212:DXH262213 EHD262212:EHD262213 EQZ262212:EQZ262213 FAV262212:FAV262213 FKR262212:FKR262213 FUN262212:FUN262213 GEJ262212:GEJ262213 GOF262212:GOF262213 GYB262212:GYB262213 HHX262212:HHX262213 HRT262212:HRT262213 IBP262212:IBP262213 ILL262212:ILL262213 IVH262212:IVH262213 JFD262212:JFD262213 JOZ262212:JOZ262213 JYV262212:JYV262213 KIR262212:KIR262213 KSN262212:KSN262213 LCJ262212:LCJ262213 LMF262212:LMF262213 LWB262212:LWB262213 MFX262212:MFX262213 MPT262212:MPT262213 MZP262212:MZP262213 NJL262212:NJL262213 NTH262212:NTH262213 ODD262212:ODD262213 OMZ262212:OMZ262213 OWV262212:OWV262213 PGR262212:PGR262213 PQN262212:PQN262213 QAJ262212:QAJ262213 QKF262212:QKF262213 QUB262212:QUB262213 RDX262212:RDX262213 RNT262212:RNT262213 RXP262212:RXP262213 SHL262212:SHL262213 SRH262212:SRH262213 TBD262212:TBD262213 TKZ262212:TKZ262213 TUV262212:TUV262213 UER262212:UER262213 UON262212:UON262213 UYJ262212:UYJ262213 VIF262212:VIF262213 VSB262212:VSB262213 WBX262212:WBX262213 WLT262212:WLT262213 WVP262212:WVP262213 H327748:H327749 JD327748:JD327749 SZ327748:SZ327749 ACV327748:ACV327749 AMR327748:AMR327749 AWN327748:AWN327749 BGJ327748:BGJ327749 BQF327748:BQF327749 CAB327748:CAB327749 CJX327748:CJX327749 CTT327748:CTT327749 DDP327748:DDP327749 DNL327748:DNL327749 DXH327748:DXH327749 EHD327748:EHD327749 EQZ327748:EQZ327749 FAV327748:FAV327749 FKR327748:FKR327749 FUN327748:FUN327749 GEJ327748:GEJ327749 GOF327748:GOF327749 GYB327748:GYB327749 HHX327748:HHX327749 HRT327748:HRT327749 IBP327748:IBP327749 ILL327748:ILL327749 IVH327748:IVH327749 JFD327748:JFD327749 JOZ327748:JOZ327749 JYV327748:JYV327749 KIR327748:KIR327749 KSN327748:KSN327749 LCJ327748:LCJ327749 LMF327748:LMF327749 LWB327748:LWB327749 MFX327748:MFX327749 MPT327748:MPT327749 MZP327748:MZP327749 NJL327748:NJL327749 NTH327748:NTH327749 ODD327748:ODD327749 OMZ327748:OMZ327749 OWV327748:OWV327749 PGR327748:PGR327749 PQN327748:PQN327749 QAJ327748:QAJ327749 QKF327748:QKF327749 QUB327748:QUB327749 RDX327748:RDX327749 RNT327748:RNT327749 RXP327748:RXP327749 SHL327748:SHL327749 SRH327748:SRH327749 TBD327748:TBD327749 TKZ327748:TKZ327749 TUV327748:TUV327749 UER327748:UER327749 UON327748:UON327749 UYJ327748:UYJ327749 VIF327748:VIF327749 VSB327748:VSB327749 WBX327748:WBX327749 WLT327748:WLT327749 WVP327748:WVP327749 H393284:H393285 JD393284:JD393285 SZ393284:SZ393285 ACV393284:ACV393285 AMR393284:AMR393285 AWN393284:AWN393285 BGJ393284:BGJ393285 BQF393284:BQF393285 CAB393284:CAB393285 CJX393284:CJX393285 CTT393284:CTT393285 DDP393284:DDP393285 DNL393284:DNL393285 DXH393284:DXH393285 EHD393284:EHD393285 EQZ393284:EQZ393285 FAV393284:FAV393285 FKR393284:FKR393285 FUN393284:FUN393285 GEJ393284:GEJ393285 GOF393284:GOF393285 GYB393284:GYB393285 HHX393284:HHX393285 HRT393284:HRT393285 IBP393284:IBP393285 ILL393284:ILL393285 IVH393284:IVH393285 JFD393284:JFD393285 JOZ393284:JOZ393285 JYV393284:JYV393285 KIR393284:KIR393285 KSN393284:KSN393285 LCJ393284:LCJ393285 LMF393284:LMF393285 LWB393284:LWB393285 MFX393284:MFX393285 MPT393284:MPT393285 MZP393284:MZP393285 NJL393284:NJL393285 NTH393284:NTH393285 ODD393284:ODD393285 OMZ393284:OMZ393285 OWV393284:OWV393285 PGR393284:PGR393285 PQN393284:PQN393285 QAJ393284:QAJ393285 QKF393284:QKF393285 QUB393284:QUB393285 RDX393284:RDX393285 RNT393284:RNT393285 RXP393284:RXP393285 SHL393284:SHL393285 SRH393284:SRH393285 TBD393284:TBD393285 TKZ393284:TKZ393285 TUV393284:TUV393285 UER393284:UER393285 UON393284:UON393285 UYJ393284:UYJ393285 VIF393284:VIF393285 VSB393284:VSB393285 WBX393284:WBX393285 WLT393284:WLT393285 WVP393284:WVP393285 H458820:H458821 JD458820:JD458821 SZ458820:SZ458821 ACV458820:ACV458821 AMR458820:AMR458821 AWN458820:AWN458821 BGJ458820:BGJ458821 BQF458820:BQF458821 CAB458820:CAB458821 CJX458820:CJX458821 CTT458820:CTT458821 DDP458820:DDP458821 DNL458820:DNL458821 DXH458820:DXH458821 EHD458820:EHD458821 EQZ458820:EQZ458821 FAV458820:FAV458821 FKR458820:FKR458821 FUN458820:FUN458821 GEJ458820:GEJ458821 GOF458820:GOF458821 GYB458820:GYB458821 HHX458820:HHX458821 HRT458820:HRT458821 IBP458820:IBP458821 ILL458820:ILL458821 IVH458820:IVH458821 JFD458820:JFD458821 JOZ458820:JOZ458821 JYV458820:JYV458821 KIR458820:KIR458821 KSN458820:KSN458821 LCJ458820:LCJ458821 LMF458820:LMF458821 LWB458820:LWB458821 MFX458820:MFX458821 MPT458820:MPT458821 MZP458820:MZP458821 NJL458820:NJL458821 NTH458820:NTH458821 ODD458820:ODD458821 OMZ458820:OMZ458821 OWV458820:OWV458821 PGR458820:PGR458821 PQN458820:PQN458821 QAJ458820:QAJ458821 QKF458820:QKF458821 QUB458820:QUB458821 RDX458820:RDX458821 RNT458820:RNT458821 RXP458820:RXP458821 SHL458820:SHL458821 SRH458820:SRH458821 TBD458820:TBD458821 TKZ458820:TKZ458821 TUV458820:TUV458821 UER458820:UER458821 UON458820:UON458821 UYJ458820:UYJ458821 VIF458820:VIF458821 VSB458820:VSB458821 WBX458820:WBX458821 WLT458820:WLT458821 WVP458820:WVP458821 H524356:H524357 JD524356:JD524357 SZ524356:SZ524357 ACV524356:ACV524357 AMR524356:AMR524357 AWN524356:AWN524357 BGJ524356:BGJ524357 BQF524356:BQF524357 CAB524356:CAB524357 CJX524356:CJX524357 CTT524356:CTT524357 DDP524356:DDP524357 DNL524356:DNL524357 DXH524356:DXH524357 EHD524356:EHD524357 EQZ524356:EQZ524357 FAV524356:FAV524357 FKR524356:FKR524357 FUN524356:FUN524357 GEJ524356:GEJ524357 GOF524356:GOF524357 GYB524356:GYB524357 HHX524356:HHX524357 HRT524356:HRT524357 IBP524356:IBP524357 ILL524356:ILL524357 IVH524356:IVH524357 JFD524356:JFD524357 JOZ524356:JOZ524357 JYV524356:JYV524357 KIR524356:KIR524357 KSN524356:KSN524357 LCJ524356:LCJ524357 LMF524356:LMF524357 LWB524356:LWB524357 MFX524356:MFX524357 MPT524356:MPT524357 MZP524356:MZP524357 NJL524356:NJL524357 NTH524356:NTH524357 ODD524356:ODD524357 OMZ524356:OMZ524357 OWV524356:OWV524357 PGR524356:PGR524357 PQN524356:PQN524357 QAJ524356:QAJ524357 QKF524356:QKF524357 QUB524356:QUB524357 RDX524356:RDX524357 RNT524356:RNT524357 RXP524356:RXP524357 SHL524356:SHL524357 SRH524356:SRH524357 TBD524356:TBD524357 TKZ524356:TKZ524357 TUV524356:TUV524357 UER524356:UER524357 UON524356:UON524357 UYJ524356:UYJ524357 VIF524356:VIF524357 VSB524356:VSB524357 WBX524356:WBX524357 WLT524356:WLT524357 WVP524356:WVP524357 H589892:H589893 JD589892:JD589893 SZ589892:SZ589893 ACV589892:ACV589893 AMR589892:AMR589893 AWN589892:AWN589893 BGJ589892:BGJ589893 BQF589892:BQF589893 CAB589892:CAB589893 CJX589892:CJX589893 CTT589892:CTT589893 DDP589892:DDP589893 DNL589892:DNL589893 DXH589892:DXH589893 EHD589892:EHD589893 EQZ589892:EQZ589893 FAV589892:FAV589893 FKR589892:FKR589893 FUN589892:FUN589893 GEJ589892:GEJ589893 GOF589892:GOF589893 GYB589892:GYB589893 HHX589892:HHX589893 HRT589892:HRT589893 IBP589892:IBP589893 ILL589892:ILL589893 IVH589892:IVH589893 JFD589892:JFD589893 JOZ589892:JOZ589893 JYV589892:JYV589893 KIR589892:KIR589893 KSN589892:KSN589893 LCJ589892:LCJ589893 LMF589892:LMF589893 LWB589892:LWB589893 MFX589892:MFX589893 MPT589892:MPT589893 MZP589892:MZP589893 NJL589892:NJL589893 NTH589892:NTH589893 ODD589892:ODD589893 OMZ589892:OMZ589893 OWV589892:OWV589893 PGR589892:PGR589893 PQN589892:PQN589893 QAJ589892:QAJ589893 QKF589892:QKF589893 QUB589892:QUB589893 RDX589892:RDX589893 RNT589892:RNT589893 RXP589892:RXP589893 SHL589892:SHL589893 SRH589892:SRH589893 TBD589892:TBD589893 TKZ589892:TKZ589893 TUV589892:TUV589893 UER589892:UER589893 UON589892:UON589893 UYJ589892:UYJ589893 VIF589892:VIF589893 VSB589892:VSB589893 WBX589892:WBX589893 WLT589892:WLT589893 WVP589892:WVP589893 H655428:H655429 JD655428:JD655429 SZ655428:SZ655429 ACV655428:ACV655429 AMR655428:AMR655429 AWN655428:AWN655429 BGJ655428:BGJ655429 BQF655428:BQF655429 CAB655428:CAB655429 CJX655428:CJX655429 CTT655428:CTT655429 DDP655428:DDP655429 DNL655428:DNL655429 DXH655428:DXH655429 EHD655428:EHD655429 EQZ655428:EQZ655429 FAV655428:FAV655429 FKR655428:FKR655429 FUN655428:FUN655429 GEJ655428:GEJ655429 GOF655428:GOF655429 GYB655428:GYB655429 HHX655428:HHX655429 HRT655428:HRT655429 IBP655428:IBP655429 ILL655428:ILL655429 IVH655428:IVH655429 JFD655428:JFD655429 JOZ655428:JOZ655429 JYV655428:JYV655429 KIR655428:KIR655429 KSN655428:KSN655429 LCJ655428:LCJ655429 LMF655428:LMF655429 LWB655428:LWB655429 MFX655428:MFX655429 MPT655428:MPT655429 MZP655428:MZP655429 NJL655428:NJL655429 NTH655428:NTH655429 ODD655428:ODD655429 OMZ655428:OMZ655429 OWV655428:OWV655429 PGR655428:PGR655429 PQN655428:PQN655429 QAJ655428:QAJ655429 QKF655428:QKF655429 QUB655428:QUB655429 RDX655428:RDX655429 RNT655428:RNT655429 RXP655428:RXP655429 SHL655428:SHL655429 SRH655428:SRH655429 TBD655428:TBD655429 TKZ655428:TKZ655429 TUV655428:TUV655429 UER655428:UER655429 UON655428:UON655429 UYJ655428:UYJ655429 VIF655428:VIF655429 VSB655428:VSB655429 WBX655428:WBX655429 WLT655428:WLT655429 WVP655428:WVP655429 H720964:H720965 JD720964:JD720965 SZ720964:SZ720965 ACV720964:ACV720965 AMR720964:AMR720965 AWN720964:AWN720965 BGJ720964:BGJ720965 BQF720964:BQF720965 CAB720964:CAB720965 CJX720964:CJX720965 CTT720964:CTT720965 DDP720964:DDP720965 DNL720964:DNL720965 DXH720964:DXH720965 EHD720964:EHD720965 EQZ720964:EQZ720965 FAV720964:FAV720965 FKR720964:FKR720965 FUN720964:FUN720965 GEJ720964:GEJ720965 GOF720964:GOF720965 GYB720964:GYB720965 HHX720964:HHX720965 HRT720964:HRT720965 IBP720964:IBP720965 ILL720964:ILL720965 IVH720964:IVH720965 JFD720964:JFD720965 JOZ720964:JOZ720965 JYV720964:JYV720965 KIR720964:KIR720965 KSN720964:KSN720965 LCJ720964:LCJ720965 LMF720964:LMF720965 LWB720964:LWB720965 MFX720964:MFX720965 MPT720964:MPT720965 MZP720964:MZP720965 NJL720964:NJL720965 NTH720964:NTH720965 ODD720964:ODD720965 OMZ720964:OMZ720965 OWV720964:OWV720965 PGR720964:PGR720965 PQN720964:PQN720965 QAJ720964:QAJ720965 QKF720964:QKF720965 QUB720964:QUB720965 RDX720964:RDX720965 RNT720964:RNT720965 RXP720964:RXP720965 SHL720964:SHL720965 SRH720964:SRH720965 TBD720964:TBD720965 TKZ720964:TKZ720965 TUV720964:TUV720965 UER720964:UER720965 UON720964:UON720965 UYJ720964:UYJ720965 VIF720964:VIF720965 VSB720964:VSB720965 WBX720964:WBX720965 WLT720964:WLT720965 WVP720964:WVP720965 H786500:H786501 JD786500:JD786501 SZ786500:SZ786501 ACV786500:ACV786501 AMR786500:AMR786501 AWN786500:AWN786501 BGJ786500:BGJ786501 BQF786500:BQF786501 CAB786500:CAB786501 CJX786500:CJX786501 CTT786500:CTT786501 DDP786500:DDP786501 DNL786500:DNL786501 DXH786500:DXH786501 EHD786500:EHD786501 EQZ786500:EQZ786501 FAV786500:FAV786501 FKR786500:FKR786501 FUN786500:FUN786501 GEJ786500:GEJ786501 GOF786500:GOF786501 GYB786500:GYB786501 HHX786500:HHX786501 HRT786500:HRT786501 IBP786500:IBP786501 ILL786500:ILL786501 IVH786500:IVH786501 JFD786500:JFD786501 JOZ786500:JOZ786501 JYV786500:JYV786501 KIR786500:KIR786501 KSN786500:KSN786501 LCJ786500:LCJ786501 LMF786500:LMF786501 LWB786500:LWB786501 MFX786500:MFX786501 MPT786500:MPT786501 MZP786500:MZP786501 NJL786500:NJL786501 NTH786500:NTH786501 ODD786500:ODD786501 OMZ786500:OMZ786501 OWV786500:OWV786501 PGR786500:PGR786501 PQN786500:PQN786501 QAJ786500:QAJ786501 QKF786500:QKF786501 QUB786500:QUB786501 RDX786500:RDX786501 RNT786500:RNT786501 RXP786500:RXP786501 SHL786500:SHL786501 SRH786500:SRH786501 TBD786500:TBD786501 TKZ786500:TKZ786501 TUV786500:TUV786501 UER786500:UER786501 UON786500:UON786501 UYJ786500:UYJ786501 VIF786500:VIF786501 VSB786500:VSB786501 WBX786500:WBX786501 WLT786500:WLT786501 WVP786500:WVP786501 H852036:H852037 JD852036:JD852037 SZ852036:SZ852037 ACV852036:ACV852037 AMR852036:AMR852037 AWN852036:AWN852037 BGJ852036:BGJ852037 BQF852036:BQF852037 CAB852036:CAB852037 CJX852036:CJX852037 CTT852036:CTT852037 DDP852036:DDP852037 DNL852036:DNL852037 DXH852036:DXH852037 EHD852036:EHD852037 EQZ852036:EQZ852037 FAV852036:FAV852037 FKR852036:FKR852037 FUN852036:FUN852037 GEJ852036:GEJ852037 GOF852036:GOF852037 GYB852036:GYB852037 HHX852036:HHX852037 HRT852036:HRT852037 IBP852036:IBP852037 ILL852036:ILL852037 IVH852036:IVH852037 JFD852036:JFD852037 JOZ852036:JOZ852037 JYV852036:JYV852037 KIR852036:KIR852037 KSN852036:KSN852037 LCJ852036:LCJ852037 LMF852036:LMF852037 LWB852036:LWB852037 MFX852036:MFX852037 MPT852036:MPT852037 MZP852036:MZP852037 NJL852036:NJL852037 NTH852036:NTH852037 ODD852036:ODD852037 OMZ852036:OMZ852037 OWV852036:OWV852037 PGR852036:PGR852037 PQN852036:PQN852037 QAJ852036:QAJ852037 QKF852036:QKF852037 QUB852036:QUB852037 RDX852036:RDX852037 RNT852036:RNT852037 RXP852036:RXP852037 SHL852036:SHL852037 SRH852036:SRH852037 TBD852036:TBD852037 TKZ852036:TKZ852037 TUV852036:TUV852037 UER852036:UER852037 UON852036:UON852037 UYJ852036:UYJ852037 VIF852036:VIF852037 VSB852036:VSB852037 WBX852036:WBX852037 WLT852036:WLT852037 WVP852036:WVP852037 H917572:H917573 JD917572:JD917573 SZ917572:SZ917573 ACV917572:ACV917573 AMR917572:AMR917573 AWN917572:AWN917573 BGJ917572:BGJ917573 BQF917572:BQF917573 CAB917572:CAB917573 CJX917572:CJX917573 CTT917572:CTT917573 DDP917572:DDP917573 DNL917572:DNL917573 DXH917572:DXH917573 EHD917572:EHD917573 EQZ917572:EQZ917573 FAV917572:FAV917573 FKR917572:FKR917573 FUN917572:FUN917573 GEJ917572:GEJ917573 GOF917572:GOF917573 GYB917572:GYB917573 HHX917572:HHX917573 HRT917572:HRT917573 IBP917572:IBP917573 ILL917572:ILL917573 IVH917572:IVH917573 JFD917572:JFD917573 JOZ917572:JOZ917573 JYV917572:JYV917573 KIR917572:KIR917573 KSN917572:KSN917573 LCJ917572:LCJ917573 LMF917572:LMF917573 LWB917572:LWB917573 MFX917572:MFX917573 MPT917572:MPT917573 MZP917572:MZP917573 NJL917572:NJL917573 NTH917572:NTH917573 ODD917572:ODD917573 OMZ917572:OMZ917573 OWV917572:OWV917573 PGR917572:PGR917573 PQN917572:PQN917573 QAJ917572:QAJ917573 QKF917572:QKF917573 QUB917572:QUB917573 RDX917572:RDX917573 RNT917572:RNT917573 RXP917572:RXP917573 SHL917572:SHL917573 SRH917572:SRH917573 TBD917572:TBD917573 TKZ917572:TKZ917573 TUV917572:TUV917573 UER917572:UER917573 UON917572:UON917573 UYJ917572:UYJ917573 VIF917572:VIF917573 VSB917572:VSB917573 WBX917572:WBX917573 WLT917572:WLT917573 WVP917572:WVP917573 H983108:H983109 JD983108:JD983109 SZ983108:SZ983109 ACV983108:ACV983109 AMR983108:AMR983109 AWN983108:AWN983109 BGJ983108:BGJ983109 BQF983108:BQF983109 CAB983108:CAB983109 CJX983108:CJX983109 CTT983108:CTT983109 DDP983108:DDP983109 DNL983108:DNL983109 DXH983108:DXH983109 EHD983108:EHD983109 EQZ983108:EQZ983109 FAV983108:FAV983109 FKR983108:FKR983109 FUN983108:FUN983109 GEJ983108:GEJ983109 GOF983108:GOF983109 GYB983108:GYB983109 HHX983108:HHX983109 HRT983108:HRT983109 IBP983108:IBP983109 ILL983108:ILL983109 IVH983108:IVH983109 JFD983108:JFD983109 JOZ983108:JOZ983109 JYV983108:JYV983109 KIR983108:KIR983109 KSN983108:KSN983109 LCJ983108:LCJ983109 LMF983108:LMF983109 LWB983108:LWB983109 MFX983108:MFX983109 MPT983108:MPT983109 MZP983108:MZP983109 NJL983108:NJL983109 NTH983108:NTH983109 ODD983108:ODD983109 OMZ983108:OMZ983109 OWV983108:OWV983109 PGR983108:PGR983109 PQN983108:PQN983109 QAJ983108:QAJ983109 QKF983108:QKF983109 QUB983108:QUB983109 RDX983108:RDX983109 RNT983108:RNT983109 RXP983108:RXP983109 SHL983108:SHL983109 SRH983108:SRH983109 TBD983108:TBD983109 TKZ983108:TKZ983109 TUV983108:TUV983109 UER983108:UER983109 UON983108:UON983109 UYJ983108:UYJ983109 VIF983108:VIF983109 VSB983108:VSB983109 WBX983108:WBX983109 WLT983108:WLT983109 WVP983108:WVP983109" xr:uid="{DCEEC60A-089D-B646-903B-0447165D0FBE}"/>
    <dataValidation type="list" allowBlank="1" showInputMessage="1" showErrorMessage="1" prompt="The units for part-time labor for program implementation should  be entered in hours or days.  If you only have a total estimate, choose &quot;Total&quot; and enter 1 for &quot;# of Units.&quot; " sqref="D58:D62 IX58:IX62 ST58:ST62 ACP58:ACP62 AML58:AML62 AWH58:AWH62 BGD58:BGD62 BPZ58:BPZ62 BZV58:BZV62 CJR58:CJR62 CTN58:CTN62 DDJ58:DDJ62 DNF58:DNF62 DXB58:DXB62 EGX58:EGX62 EQT58:EQT62 FAP58:FAP62 FKL58:FKL62 FUH58:FUH62 GED58:GED62 GNZ58:GNZ62 GXV58:GXV62 HHR58:HHR62 HRN58:HRN62 IBJ58:IBJ62 ILF58:ILF62 IVB58:IVB62 JEX58:JEX62 JOT58:JOT62 JYP58:JYP62 KIL58:KIL62 KSH58:KSH62 LCD58:LCD62 LLZ58:LLZ62 LVV58:LVV62 MFR58:MFR62 MPN58:MPN62 MZJ58:MZJ62 NJF58:NJF62 NTB58:NTB62 OCX58:OCX62 OMT58:OMT62 OWP58:OWP62 PGL58:PGL62 PQH58:PQH62 QAD58:QAD62 QJZ58:QJZ62 QTV58:QTV62 RDR58:RDR62 RNN58:RNN62 RXJ58:RXJ62 SHF58:SHF62 SRB58:SRB62 TAX58:TAX62 TKT58:TKT62 TUP58:TUP62 UEL58:UEL62 UOH58:UOH62 UYD58:UYD62 VHZ58:VHZ62 VRV58:VRV62 WBR58:WBR62 WLN58:WLN62 WVJ58:WVJ62 D65596:D65600 IX65596:IX65600 ST65596:ST65600 ACP65596:ACP65600 AML65596:AML65600 AWH65596:AWH65600 BGD65596:BGD65600 BPZ65596:BPZ65600 BZV65596:BZV65600 CJR65596:CJR65600 CTN65596:CTN65600 DDJ65596:DDJ65600 DNF65596:DNF65600 DXB65596:DXB65600 EGX65596:EGX65600 EQT65596:EQT65600 FAP65596:FAP65600 FKL65596:FKL65600 FUH65596:FUH65600 GED65596:GED65600 GNZ65596:GNZ65600 GXV65596:GXV65600 HHR65596:HHR65600 HRN65596:HRN65600 IBJ65596:IBJ65600 ILF65596:ILF65600 IVB65596:IVB65600 JEX65596:JEX65600 JOT65596:JOT65600 JYP65596:JYP65600 KIL65596:KIL65600 KSH65596:KSH65600 LCD65596:LCD65600 LLZ65596:LLZ65600 LVV65596:LVV65600 MFR65596:MFR65600 MPN65596:MPN65600 MZJ65596:MZJ65600 NJF65596:NJF65600 NTB65596:NTB65600 OCX65596:OCX65600 OMT65596:OMT65600 OWP65596:OWP65600 PGL65596:PGL65600 PQH65596:PQH65600 QAD65596:QAD65600 QJZ65596:QJZ65600 QTV65596:QTV65600 RDR65596:RDR65600 RNN65596:RNN65600 RXJ65596:RXJ65600 SHF65596:SHF65600 SRB65596:SRB65600 TAX65596:TAX65600 TKT65596:TKT65600 TUP65596:TUP65600 UEL65596:UEL65600 UOH65596:UOH65600 UYD65596:UYD65600 VHZ65596:VHZ65600 VRV65596:VRV65600 WBR65596:WBR65600 WLN65596:WLN65600 WVJ65596:WVJ65600 D131132:D131136 IX131132:IX131136 ST131132:ST131136 ACP131132:ACP131136 AML131132:AML131136 AWH131132:AWH131136 BGD131132:BGD131136 BPZ131132:BPZ131136 BZV131132:BZV131136 CJR131132:CJR131136 CTN131132:CTN131136 DDJ131132:DDJ131136 DNF131132:DNF131136 DXB131132:DXB131136 EGX131132:EGX131136 EQT131132:EQT131136 FAP131132:FAP131136 FKL131132:FKL131136 FUH131132:FUH131136 GED131132:GED131136 GNZ131132:GNZ131136 GXV131132:GXV131136 HHR131132:HHR131136 HRN131132:HRN131136 IBJ131132:IBJ131136 ILF131132:ILF131136 IVB131132:IVB131136 JEX131132:JEX131136 JOT131132:JOT131136 JYP131132:JYP131136 KIL131132:KIL131136 KSH131132:KSH131136 LCD131132:LCD131136 LLZ131132:LLZ131136 LVV131132:LVV131136 MFR131132:MFR131136 MPN131132:MPN131136 MZJ131132:MZJ131136 NJF131132:NJF131136 NTB131132:NTB131136 OCX131132:OCX131136 OMT131132:OMT131136 OWP131132:OWP131136 PGL131132:PGL131136 PQH131132:PQH131136 QAD131132:QAD131136 QJZ131132:QJZ131136 QTV131132:QTV131136 RDR131132:RDR131136 RNN131132:RNN131136 RXJ131132:RXJ131136 SHF131132:SHF131136 SRB131132:SRB131136 TAX131132:TAX131136 TKT131132:TKT131136 TUP131132:TUP131136 UEL131132:UEL131136 UOH131132:UOH131136 UYD131132:UYD131136 VHZ131132:VHZ131136 VRV131132:VRV131136 WBR131132:WBR131136 WLN131132:WLN131136 WVJ131132:WVJ131136 D196668:D196672 IX196668:IX196672 ST196668:ST196672 ACP196668:ACP196672 AML196668:AML196672 AWH196668:AWH196672 BGD196668:BGD196672 BPZ196668:BPZ196672 BZV196668:BZV196672 CJR196668:CJR196672 CTN196668:CTN196672 DDJ196668:DDJ196672 DNF196668:DNF196672 DXB196668:DXB196672 EGX196668:EGX196672 EQT196668:EQT196672 FAP196668:FAP196672 FKL196668:FKL196672 FUH196668:FUH196672 GED196668:GED196672 GNZ196668:GNZ196672 GXV196668:GXV196672 HHR196668:HHR196672 HRN196668:HRN196672 IBJ196668:IBJ196672 ILF196668:ILF196672 IVB196668:IVB196672 JEX196668:JEX196672 JOT196668:JOT196672 JYP196668:JYP196672 KIL196668:KIL196672 KSH196668:KSH196672 LCD196668:LCD196672 LLZ196668:LLZ196672 LVV196668:LVV196672 MFR196668:MFR196672 MPN196668:MPN196672 MZJ196668:MZJ196672 NJF196668:NJF196672 NTB196668:NTB196672 OCX196668:OCX196672 OMT196668:OMT196672 OWP196668:OWP196672 PGL196668:PGL196672 PQH196668:PQH196672 QAD196668:QAD196672 QJZ196668:QJZ196672 QTV196668:QTV196672 RDR196668:RDR196672 RNN196668:RNN196672 RXJ196668:RXJ196672 SHF196668:SHF196672 SRB196668:SRB196672 TAX196668:TAX196672 TKT196668:TKT196672 TUP196668:TUP196672 UEL196668:UEL196672 UOH196668:UOH196672 UYD196668:UYD196672 VHZ196668:VHZ196672 VRV196668:VRV196672 WBR196668:WBR196672 WLN196668:WLN196672 WVJ196668:WVJ196672 D262204:D262208 IX262204:IX262208 ST262204:ST262208 ACP262204:ACP262208 AML262204:AML262208 AWH262204:AWH262208 BGD262204:BGD262208 BPZ262204:BPZ262208 BZV262204:BZV262208 CJR262204:CJR262208 CTN262204:CTN262208 DDJ262204:DDJ262208 DNF262204:DNF262208 DXB262204:DXB262208 EGX262204:EGX262208 EQT262204:EQT262208 FAP262204:FAP262208 FKL262204:FKL262208 FUH262204:FUH262208 GED262204:GED262208 GNZ262204:GNZ262208 GXV262204:GXV262208 HHR262204:HHR262208 HRN262204:HRN262208 IBJ262204:IBJ262208 ILF262204:ILF262208 IVB262204:IVB262208 JEX262204:JEX262208 JOT262204:JOT262208 JYP262204:JYP262208 KIL262204:KIL262208 KSH262204:KSH262208 LCD262204:LCD262208 LLZ262204:LLZ262208 LVV262204:LVV262208 MFR262204:MFR262208 MPN262204:MPN262208 MZJ262204:MZJ262208 NJF262204:NJF262208 NTB262204:NTB262208 OCX262204:OCX262208 OMT262204:OMT262208 OWP262204:OWP262208 PGL262204:PGL262208 PQH262204:PQH262208 QAD262204:QAD262208 QJZ262204:QJZ262208 QTV262204:QTV262208 RDR262204:RDR262208 RNN262204:RNN262208 RXJ262204:RXJ262208 SHF262204:SHF262208 SRB262204:SRB262208 TAX262204:TAX262208 TKT262204:TKT262208 TUP262204:TUP262208 UEL262204:UEL262208 UOH262204:UOH262208 UYD262204:UYD262208 VHZ262204:VHZ262208 VRV262204:VRV262208 WBR262204:WBR262208 WLN262204:WLN262208 WVJ262204:WVJ262208 D327740:D327744 IX327740:IX327744 ST327740:ST327744 ACP327740:ACP327744 AML327740:AML327744 AWH327740:AWH327744 BGD327740:BGD327744 BPZ327740:BPZ327744 BZV327740:BZV327744 CJR327740:CJR327744 CTN327740:CTN327744 DDJ327740:DDJ327744 DNF327740:DNF327744 DXB327740:DXB327744 EGX327740:EGX327744 EQT327740:EQT327744 FAP327740:FAP327744 FKL327740:FKL327744 FUH327740:FUH327744 GED327740:GED327744 GNZ327740:GNZ327744 GXV327740:GXV327744 HHR327740:HHR327744 HRN327740:HRN327744 IBJ327740:IBJ327744 ILF327740:ILF327744 IVB327740:IVB327744 JEX327740:JEX327744 JOT327740:JOT327744 JYP327740:JYP327744 KIL327740:KIL327744 KSH327740:KSH327744 LCD327740:LCD327744 LLZ327740:LLZ327744 LVV327740:LVV327744 MFR327740:MFR327744 MPN327740:MPN327744 MZJ327740:MZJ327744 NJF327740:NJF327744 NTB327740:NTB327744 OCX327740:OCX327744 OMT327740:OMT327744 OWP327740:OWP327744 PGL327740:PGL327744 PQH327740:PQH327744 QAD327740:QAD327744 QJZ327740:QJZ327744 QTV327740:QTV327744 RDR327740:RDR327744 RNN327740:RNN327744 RXJ327740:RXJ327744 SHF327740:SHF327744 SRB327740:SRB327744 TAX327740:TAX327744 TKT327740:TKT327744 TUP327740:TUP327744 UEL327740:UEL327744 UOH327740:UOH327744 UYD327740:UYD327744 VHZ327740:VHZ327744 VRV327740:VRV327744 WBR327740:WBR327744 WLN327740:WLN327744 WVJ327740:WVJ327744 D393276:D393280 IX393276:IX393280 ST393276:ST393280 ACP393276:ACP393280 AML393276:AML393280 AWH393276:AWH393280 BGD393276:BGD393280 BPZ393276:BPZ393280 BZV393276:BZV393280 CJR393276:CJR393280 CTN393276:CTN393280 DDJ393276:DDJ393280 DNF393276:DNF393280 DXB393276:DXB393280 EGX393276:EGX393280 EQT393276:EQT393280 FAP393276:FAP393280 FKL393276:FKL393280 FUH393276:FUH393280 GED393276:GED393280 GNZ393276:GNZ393280 GXV393276:GXV393280 HHR393276:HHR393280 HRN393276:HRN393280 IBJ393276:IBJ393280 ILF393276:ILF393280 IVB393276:IVB393280 JEX393276:JEX393280 JOT393276:JOT393280 JYP393276:JYP393280 KIL393276:KIL393280 KSH393276:KSH393280 LCD393276:LCD393280 LLZ393276:LLZ393280 LVV393276:LVV393280 MFR393276:MFR393280 MPN393276:MPN393280 MZJ393276:MZJ393280 NJF393276:NJF393280 NTB393276:NTB393280 OCX393276:OCX393280 OMT393276:OMT393280 OWP393276:OWP393280 PGL393276:PGL393280 PQH393276:PQH393280 QAD393276:QAD393280 QJZ393276:QJZ393280 QTV393276:QTV393280 RDR393276:RDR393280 RNN393276:RNN393280 RXJ393276:RXJ393280 SHF393276:SHF393280 SRB393276:SRB393280 TAX393276:TAX393280 TKT393276:TKT393280 TUP393276:TUP393280 UEL393276:UEL393280 UOH393276:UOH393280 UYD393276:UYD393280 VHZ393276:VHZ393280 VRV393276:VRV393280 WBR393276:WBR393280 WLN393276:WLN393280 WVJ393276:WVJ393280 D458812:D458816 IX458812:IX458816 ST458812:ST458816 ACP458812:ACP458816 AML458812:AML458816 AWH458812:AWH458816 BGD458812:BGD458816 BPZ458812:BPZ458816 BZV458812:BZV458816 CJR458812:CJR458816 CTN458812:CTN458816 DDJ458812:DDJ458816 DNF458812:DNF458816 DXB458812:DXB458816 EGX458812:EGX458816 EQT458812:EQT458816 FAP458812:FAP458816 FKL458812:FKL458816 FUH458812:FUH458816 GED458812:GED458816 GNZ458812:GNZ458816 GXV458812:GXV458816 HHR458812:HHR458816 HRN458812:HRN458816 IBJ458812:IBJ458816 ILF458812:ILF458816 IVB458812:IVB458816 JEX458812:JEX458816 JOT458812:JOT458816 JYP458812:JYP458816 KIL458812:KIL458816 KSH458812:KSH458816 LCD458812:LCD458816 LLZ458812:LLZ458816 LVV458812:LVV458816 MFR458812:MFR458816 MPN458812:MPN458816 MZJ458812:MZJ458816 NJF458812:NJF458816 NTB458812:NTB458816 OCX458812:OCX458816 OMT458812:OMT458816 OWP458812:OWP458816 PGL458812:PGL458816 PQH458812:PQH458816 QAD458812:QAD458816 QJZ458812:QJZ458816 QTV458812:QTV458816 RDR458812:RDR458816 RNN458812:RNN458816 RXJ458812:RXJ458816 SHF458812:SHF458816 SRB458812:SRB458816 TAX458812:TAX458816 TKT458812:TKT458816 TUP458812:TUP458816 UEL458812:UEL458816 UOH458812:UOH458816 UYD458812:UYD458816 VHZ458812:VHZ458816 VRV458812:VRV458816 WBR458812:WBR458816 WLN458812:WLN458816 WVJ458812:WVJ458816 D524348:D524352 IX524348:IX524352 ST524348:ST524352 ACP524348:ACP524352 AML524348:AML524352 AWH524348:AWH524352 BGD524348:BGD524352 BPZ524348:BPZ524352 BZV524348:BZV524352 CJR524348:CJR524352 CTN524348:CTN524352 DDJ524348:DDJ524352 DNF524348:DNF524352 DXB524348:DXB524352 EGX524348:EGX524352 EQT524348:EQT524352 FAP524348:FAP524352 FKL524348:FKL524352 FUH524348:FUH524352 GED524348:GED524352 GNZ524348:GNZ524352 GXV524348:GXV524352 HHR524348:HHR524352 HRN524348:HRN524352 IBJ524348:IBJ524352 ILF524348:ILF524352 IVB524348:IVB524352 JEX524348:JEX524352 JOT524348:JOT524352 JYP524348:JYP524352 KIL524348:KIL524352 KSH524348:KSH524352 LCD524348:LCD524352 LLZ524348:LLZ524352 LVV524348:LVV524352 MFR524348:MFR524352 MPN524348:MPN524352 MZJ524348:MZJ524352 NJF524348:NJF524352 NTB524348:NTB524352 OCX524348:OCX524352 OMT524348:OMT524352 OWP524348:OWP524352 PGL524348:PGL524352 PQH524348:PQH524352 QAD524348:QAD524352 QJZ524348:QJZ524352 QTV524348:QTV524352 RDR524348:RDR524352 RNN524348:RNN524352 RXJ524348:RXJ524352 SHF524348:SHF524352 SRB524348:SRB524352 TAX524348:TAX524352 TKT524348:TKT524352 TUP524348:TUP524352 UEL524348:UEL524352 UOH524348:UOH524352 UYD524348:UYD524352 VHZ524348:VHZ524352 VRV524348:VRV524352 WBR524348:WBR524352 WLN524348:WLN524352 WVJ524348:WVJ524352 D589884:D589888 IX589884:IX589888 ST589884:ST589888 ACP589884:ACP589888 AML589884:AML589888 AWH589884:AWH589888 BGD589884:BGD589888 BPZ589884:BPZ589888 BZV589884:BZV589888 CJR589884:CJR589888 CTN589884:CTN589888 DDJ589884:DDJ589888 DNF589884:DNF589888 DXB589884:DXB589888 EGX589884:EGX589888 EQT589884:EQT589888 FAP589884:FAP589888 FKL589884:FKL589888 FUH589884:FUH589888 GED589884:GED589888 GNZ589884:GNZ589888 GXV589884:GXV589888 HHR589884:HHR589888 HRN589884:HRN589888 IBJ589884:IBJ589888 ILF589884:ILF589888 IVB589884:IVB589888 JEX589884:JEX589888 JOT589884:JOT589888 JYP589884:JYP589888 KIL589884:KIL589888 KSH589884:KSH589888 LCD589884:LCD589888 LLZ589884:LLZ589888 LVV589884:LVV589888 MFR589884:MFR589888 MPN589884:MPN589888 MZJ589884:MZJ589888 NJF589884:NJF589888 NTB589884:NTB589888 OCX589884:OCX589888 OMT589884:OMT589888 OWP589884:OWP589888 PGL589884:PGL589888 PQH589884:PQH589888 QAD589884:QAD589888 QJZ589884:QJZ589888 QTV589884:QTV589888 RDR589884:RDR589888 RNN589884:RNN589888 RXJ589884:RXJ589888 SHF589884:SHF589888 SRB589884:SRB589888 TAX589884:TAX589888 TKT589884:TKT589888 TUP589884:TUP589888 UEL589884:UEL589888 UOH589884:UOH589888 UYD589884:UYD589888 VHZ589884:VHZ589888 VRV589884:VRV589888 WBR589884:WBR589888 WLN589884:WLN589888 WVJ589884:WVJ589888 D655420:D655424 IX655420:IX655424 ST655420:ST655424 ACP655420:ACP655424 AML655420:AML655424 AWH655420:AWH655424 BGD655420:BGD655424 BPZ655420:BPZ655424 BZV655420:BZV655424 CJR655420:CJR655424 CTN655420:CTN655424 DDJ655420:DDJ655424 DNF655420:DNF655424 DXB655420:DXB655424 EGX655420:EGX655424 EQT655420:EQT655424 FAP655420:FAP655424 FKL655420:FKL655424 FUH655420:FUH655424 GED655420:GED655424 GNZ655420:GNZ655424 GXV655420:GXV655424 HHR655420:HHR655424 HRN655420:HRN655424 IBJ655420:IBJ655424 ILF655420:ILF655424 IVB655420:IVB655424 JEX655420:JEX655424 JOT655420:JOT655424 JYP655420:JYP655424 KIL655420:KIL655424 KSH655420:KSH655424 LCD655420:LCD655424 LLZ655420:LLZ655424 LVV655420:LVV655424 MFR655420:MFR655424 MPN655420:MPN655424 MZJ655420:MZJ655424 NJF655420:NJF655424 NTB655420:NTB655424 OCX655420:OCX655424 OMT655420:OMT655424 OWP655420:OWP655424 PGL655420:PGL655424 PQH655420:PQH655424 QAD655420:QAD655424 QJZ655420:QJZ655424 QTV655420:QTV655424 RDR655420:RDR655424 RNN655420:RNN655424 RXJ655420:RXJ655424 SHF655420:SHF655424 SRB655420:SRB655424 TAX655420:TAX655424 TKT655420:TKT655424 TUP655420:TUP655424 UEL655420:UEL655424 UOH655420:UOH655424 UYD655420:UYD655424 VHZ655420:VHZ655424 VRV655420:VRV655424 WBR655420:WBR655424 WLN655420:WLN655424 WVJ655420:WVJ655424 D720956:D720960 IX720956:IX720960 ST720956:ST720960 ACP720956:ACP720960 AML720956:AML720960 AWH720956:AWH720960 BGD720956:BGD720960 BPZ720956:BPZ720960 BZV720956:BZV720960 CJR720956:CJR720960 CTN720956:CTN720960 DDJ720956:DDJ720960 DNF720956:DNF720960 DXB720956:DXB720960 EGX720956:EGX720960 EQT720956:EQT720960 FAP720956:FAP720960 FKL720956:FKL720960 FUH720956:FUH720960 GED720956:GED720960 GNZ720956:GNZ720960 GXV720956:GXV720960 HHR720956:HHR720960 HRN720956:HRN720960 IBJ720956:IBJ720960 ILF720956:ILF720960 IVB720956:IVB720960 JEX720956:JEX720960 JOT720956:JOT720960 JYP720956:JYP720960 KIL720956:KIL720960 KSH720956:KSH720960 LCD720956:LCD720960 LLZ720956:LLZ720960 LVV720956:LVV720960 MFR720956:MFR720960 MPN720956:MPN720960 MZJ720956:MZJ720960 NJF720956:NJF720960 NTB720956:NTB720960 OCX720956:OCX720960 OMT720956:OMT720960 OWP720956:OWP720960 PGL720956:PGL720960 PQH720956:PQH720960 QAD720956:QAD720960 QJZ720956:QJZ720960 QTV720956:QTV720960 RDR720956:RDR720960 RNN720956:RNN720960 RXJ720956:RXJ720960 SHF720956:SHF720960 SRB720956:SRB720960 TAX720956:TAX720960 TKT720956:TKT720960 TUP720956:TUP720960 UEL720956:UEL720960 UOH720956:UOH720960 UYD720956:UYD720960 VHZ720956:VHZ720960 VRV720956:VRV720960 WBR720956:WBR720960 WLN720956:WLN720960 WVJ720956:WVJ720960 D786492:D786496 IX786492:IX786496 ST786492:ST786496 ACP786492:ACP786496 AML786492:AML786496 AWH786492:AWH786496 BGD786492:BGD786496 BPZ786492:BPZ786496 BZV786492:BZV786496 CJR786492:CJR786496 CTN786492:CTN786496 DDJ786492:DDJ786496 DNF786492:DNF786496 DXB786492:DXB786496 EGX786492:EGX786496 EQT786492:EQT786496 FAP786492:FAP786496 FKL786492:FKL786496 FUH786492:FUH786496 GED786492:GED786496 GNZ786492:GNZ786496 GXV786492:GXV786496 HHR786492:HHR786496 HRN786492:HRN786496 IBJ786492:IBJ786496 ILF786492:ILF786496 IVB786492:IVB786496 JEX786492:JEX786496 JOT786492:JOT786496 JYP786492:JYP786496 KIL786492:KIL786496 KSH786492:KSH786496 LCD786492:LCD786496 LLZ786492:LLZ786496 LVV786492:LVV786496 MFR786492:MFR786496 MPN786492:MPN786496 MZJ786492:MZJ786496 NJF786492:NJF786496 NTB786492:NTB786496 OCX786492:OCX786496 OMT786492:OMT786496 OWP786492:OWP786496 PGL786492:PGL786496 PQH786492:PQH786496 QAD786492:QAD786496 QJZ786492:QJZ786496 QTV786492:QTV786496 RDR786492:RDR786496 RNN786492:RNN786496 RXJ786492:RXJ786496 SHF786492:SHF786496 SRB786492:SRB786496 TAX786492:TAX786496 TKT786492:TKT786496 TUP786492:TUP786496 UEL786492:UEL786496 UOH786492:UOH786496 UYD786492:UYD786496 VHZ786492:VHZ786496 VRV786492:VRV786496 WBR786492:WBR786496 WLN786492:WLN786496 WVJ786492:WVJ786496 D852028:D852032 IX852028:IX852032 ST852028:ST852032 ACP852028:ACP852032 AML852028:AML852032 AWH852028:AWH852032 BGD852028:BGD852032 BPZ852028:BPZ852032 BZV852028:BZV852032 CJR852028:CJR852032 CTN852028:CTN852032 DDJ852028:DDJ852032 DNF852028:DNF852032 DXB852028:DXB852032 EGX852028:EGX852032 EQT852028:EQT852032 FAP852028:FAP852032 FKL852028:FKL852032 FUH852028:FUH852032 GED852028:GED852032 GNZ852028:GNZ852032 GXV852028:GXV852032 HHR852028:HHR852032 HRN852028:HRN852032 IBJ852028:IBJ852032 ILF852028:ILF852032 IVB852028:IVB852032 JEX852028:JEX852032 JOT852028:JOT852032 JYP852028:JYP852032 KIL852028:KIL852032 KSH852028:KSH852032 LCD852028:LCD852032 LLZ852028:LLZ852032 LVV852028:LVV852032 MFR852028:MFR852032 MPN852028:MPN852032 MZJ852028:MZJ852032 NJF852028:NJF852032 NTB852028:NTB852032 OCX852028:OCX852032 OMT852028:OMT852032 OWP852028:OWP852032 PGL852028:PGL852032 PQH852028:PQH852032 QAD852028:QAD852032 QJZ852028:QJZ852032 QTV852028:QTV852032 RDR852028:RDR852032 RNN852028:RNN852032 RXJ852028:RXJ852032 SHF852028:SHF852032 SRB852028:SRB852032 TAX852028:TAX852032 TKT852028:TKT852032 TUP852028:TUP852032 UEL852028:UEL852032 UOH852028:UOH852032 UYD852028:UYD852032 VHZ852028:VHZ852032 VRV852028:VRV852032 WBR852028:WBR852032 WLN852028:WLN852032 WVJ852028:WVJ852032 D917564:D917568 IX917564:IX917568 ST917564:ST917568 ACP917564:ACP917568 AML917564:AML917568 AWH917564:AWH917568 BGD917564:BGD917568 BPZ917564:BPZ917568 BZV917564:BZV917568 CJR917564:CJR917568 CTN917564:CTN917568 DDJ917564:DDJ917568 DNF917564:DNF917568 DXB917564:DXB917568 EGX917564:EGX917568 EQT917564:EQT917568 FAP917564:FAP917568 FKL917564:FKL917568 FUH917564:FUH917568 GED917564:GED917568 GNZ917564:GNZ917568 GXV917564:GXV917568 HHR917564:HHR917568 HRN917564:HRN917568 IBJ917564:IBJ917568 ILF917564:ILF917568 IVB917564:IVB917568 JEX917564:JEX917568 JOT917564:JOT917568 JYP917564:JYP917568 KIL917564:KIL917568 KSH917564:KSH917568 LCD917564:LCD917568 LLZ917564:LLZ917568 LVV917564:LVV917568 MFR917564:MFR917568 MPN917564:MPN917568 MZJ917564:MZJ917568 NJF917564:NJF917568 NTB917564:NTB917568 OCX917564:OCX917568 OMT917564:OMT917568 OWP917564:OWP917568 PGL917564:PGL917568 PQH917564:PQH917568 QAD917564:QAD917568 QJZ917564:QJZ917568 QTV917564:QTV917568 RDR917564:RDR917568 RNN917564:RNN917568 RXJ917564:RXJ917568 SHF917564:SHF917568 SRB917564:SRB917568 TAX917564:TAX917568 TKT917564:TKT917568 TUP917564:TUP917568 UEL917564:UEL917568 UOH917564:UOH917568 UYD917564:UYD917568 VHZ917564:VHZ917568 VRV917564:VRV917568 WBR917564:WBR917568 WLN917564:WLN917568 WVJ917564:WVJ917568 D983100:D983104 IX983100:IX983104 ST983100:ST983104 ACP983100:ACP983104 AML983100:AML983104 AWH983100:AWH983104 BGD983100:BGD983104 BPZ983100:BPZ983104 BZV983100:BZV983104 CJR983100:CJR983104 CTN983100:CTN983104 DDJ983100:DDJ983104 DNF983100:DNF983104 DXB983100:DXB983104 EGX983100:EGX983104 EQT983100:EQT983104 FAP983100:FAP983104 FKL983100:FKL983104 FUH983100:FUH983104 GED983100:GED983104 GNZ983100:GNZ983104 GXV983100:GXV983104 HHR983100:HHR983104 HRN983100:HRN983104 IBJ983100:IBJ983104 ILF983100:ILF983104 IVB983100:IVB983104 JEX983100:JEX983104 JOT983100:JOT983104 JYP983100:JYP983104 KIL983100:KIL983104 KSH983100:KSH983104 LCD983100:LCD983104 LLZ983100:LLZ983104 LVV983100:LVV983104 MFR983100:MFR983104 MPN983100:MPN983104 MZJ983100:MZJ983104 NJF983100:NJF983104 NTB983100:NTB983104 OCX983100:OCX983104 OMT983100:OMT983104 OWP983100:OWP983104 PGL983100:PGL983104 PQH983100:PQH983104 QAD983100:QAD983104 QJZ983100:QJZ983104 QTV983100:QTV983104 RDR983100:RDR983104 RNN983100:RNN983104 RXJ983100:RXJ983104 SHF983100:SHF983104 SRB983100:SRB983104 TAX983100:TAX983104 TKT983100:TKT983104 TUP983100:TUP983104 UEL983100:UEL983104 UOH983100:UOH983104 UYD983100:UYD983104 VHZ983100:VHZ983104 VRV983100:VRV983104 WBR983100:WBR983104 WLN983100:WLN983104 WVJ983100:WVJ983104" xr:uid="{527C97B9-B8D3-7C4E-ABDC-00D0732429DA}">
      <formula1>"Hours, Days, Total"</formula1>
    </dataValidation>
    <dataValidation type="list" allowBlank="1" showInputMessage="1" showErrorMessage="1" sqref="D68 IX68 ST68 ACP68 AML68 AWH68 BGD68 BPZ68 BZV68 CJR68 CTN68 DDJ68 DNF68 DXB68 EGX68 EQT68 FAP68 FKL68 FUH68 GED68 GNZ68 GXV68 HHR68 HRN68 IBJ68 ILF68 IVB68 JEX68 JOT68 JYP68 KIL68 KSH68 LCD68 LLZ68 LVV68 MFR68 MPN68 MZJ68 NJF68 NTB68 OCX68 OMT68 OWP68 PGL68 PQH68 QAD68 QJZ68 QTV68 RDR68 RNN68 RXJ68 SHF68 SRB68 TAX68 TKT68 TUP68 UEL68 UOH68 UYD68 VHZ68 VRV68 WBR68 WLN68 WVJ68 D65611 IX65611 ST65611 ACP65611 AML65611 AWH65611 BGD65611 BPZ65611 BZV65611 CJR65611 CTN65611 DDJ65611 DNF65611 DXB65611 EGX65611 EQT65611 FAP65611 FKL65611 FUH65611 GED65611 GNZ65611 GXV65611 HHR65611 HRN65611 IBJ65611 ILF65611 IVB65611 JEX65611 JOT65611 JYP65611 KIL65611 KSH65611 LCD65611 LLZ65611 LVV65611 MFR65611 MPN65611 MZJ65611 NJF65611 NTB65611 OCX65611 OMT65611 OWP65611 PGL65611 PQH65611 QAD65611 QJZ65611 QTV65611 RDR65611 RNN65611 RXJ65611 SHF65611 SRB65611 TAX65611 TKT65611 TUP65611 UEL65611 UOH65611 UYD65611 VHZ65611 VRV65611 WBR65611 WLN65611 WVJ65611 D131147 IX131147 ST131147 ACP131147 AML131147 AWH131147 BGD131147 BPZ131147 BZV131147 CJR131147 CTN131147 DDJ131147 DNF131147 DXB131147 EGX131147 EQT131147 FAP131147 FKL131147 FUH131147 GED131147 GNZ131147 GXV131147 HHR131147 HRN131147 IBJ131147 ILF131147 IVB131147 JEX131147 JOT131147 JYP131147 KIL131147 KSH131147 LCD131147 LLZ131147 LVV131147 MFR131147 MPN131147 MZJ131147 NJF131147 NTB131147 OCX131147 OMT131147 OWP131147 PGL131147 PQH131147 QAD131147 QJZ131147 QTV131147 RDR131147 RNN131147 RXJ131147 SHF131147 SRB131147 TAX131147 TKT131147 TUP131147 UEL131147 UOH131147 UYD131147 VHZ131147 VRV131147 WBR131147 WLN131147 WVJ131147 D196683 IX196683 ST196683 ACP196683 AML196683 AWH196683 BGD196683 BPZ196683 BZV196683 CJR196683 CTN196683 DDJ196683 DNF196683 DXB196683 EGX196683 EQT196683 FAP196683 FKL196683 FUH196683 GED196683 GNZ196683 GXV196683 HHR196683 HRN196683 IBJ196683 ILF196683 IVB196683 JEX196683 JOT196683 JYP196683 KIL196683 KSH196683 LCD196683 LLZ196683 LVV196683 MFR196683 MPN196683 MZJ196683 NJF196683 NTB196683 OCX196683 OMT196683 OWP196683 PGL196683 PQH196683 QAD196683 QJZ196683 QTV196683 RDR196683 RNN196683 RXJ196683 SHF196683 SRB196683 TAX196683 TKT196683 TUP196683 UEL196683 UOH196683 UYD196683 VHZ196683 VRV196683 WBR196683 WLN196683 WVJ196683 D262219 IX262219 ST262219 ACP262219 AML262219 AWH262219 BGD262219 BPZ262219 BZV262219 CJR262219 CTN262219 DDJ262219 DNF262219 DXB262219 EGX262219 EQT262219 FAP262219 FKL262219 FUH262219 GED262219 GNZ262219 GXV262219 HHR262219 HRN262219 IBJ262219 ILF262219 IVB262219 JEX262219 JOT262219 JYP262219 KIL262219 KSH262219 LCD262219 LLZ262219 LVV262219 MFR262219 MPN262219 MZJ262219 NJF262219 NTB262219 OCX262219 OMT262219 OWP262219 PGL262219 PQH262219 QAD262219 QJZ262219 QTV262219 RDR262219 RNN262219 RXJ262219 SHF262219 SRB262219 TAX262219 TKT262219 TUP262219 UEL262219 UOH262219 UYD262219 VHZ262219 VRV262219 WBR262219 WLN262219 WVJ262219 D327755 IX327755 ST327755 ACP327755 AML327755 AWH327755 BGD327755 BPZ327755 BZV327755 CJR327755 CTN327755 DDJ327755 DNF327755 DXB327755 EGX327755 EQT327755 FAP327755 FKL327755 FUH327755 GED327755 GNZ327755 GXV327755 HHR327755 HRN327755 IBJ327755 ILF327755 IVB327755 JEX327755 JOT327755 JYP327755 KIL327755 KSH327755 LCD327755 LLZ327755 LVV327755 MFR327755 MPN327755 MZJ327755 NJF327755 NTB327755 OCX327755 OMT327755 OWP327755 PGL327755 PQH327755 QAD327755 QJZ327755 QTV327755 RDR327755 RNN327755 RXJ327755 SHF327755 SRB327755 TAX327755 TKT327755 TUP327755 UEL327755 UOH327755 UYD327755 VHZ327755 VRV327755 WBR327755 WLN327755 WVJ327755 D393291 IX393291 ST393291 ACP393291 AML393291 AWH393291 BGD393291 BPZ393291 BZV393291 CJR393291 CTN393291 DDJ393291 DNF393291 DXB393291 EGX393291 EQT393291 FAP393291 FKL393291 FUH393291 GED393291 GNZ393291 GXV393291 HHR393291 HRN393291 IBJ393291 ILF393291 IVB393291 JEX393291 JOT393291 JYP393291 KIL393291 KSH393291 LCD393291 LLZ393291 LVV393291 MFR393291 MPN393291 MZJ393291 NJF393291 NTB393291 OCX393291 OMT393291 OWP393291 PGL393291 PQH393291 QAD393291 QJZ393291 QTV393291 RDR393291 RNN393291 RXJ393291 SHF393291 SRB393291 TAX393291 TKT393291 TUP393291 UEL393291 UOH393291 UYD393291 VHZ393291 VRV393291 WBR393291 WLN393291 WVJ393291 D458827 IX458827 ST458827 ACP458827 AML458827 AWH458827 BGD458827 BPZ458827 BZV458827 CJR458827 CTN458827 DDJ458827 DNF458827 DXB458827 EGX458827 EQT458827 FAP458827 FKL458827 FUH458827 GED458827 GNZ458827 GXV458827 HHR458827 HRN458827 IBJ458827 ILF458827 IVB458827 JEX458827 JOT458827 JYP458827 KIL458827 KSH458827 LCD458827 LLZ458827 LVV458827 MFR458827 MPN458827 MZJ458827 NJF458827 NTB458827 OCX458827 OMT458827 OWP458827 PGL458827 PQH458827 QAD458827 QJZ458827 QTV458827 RDR458827 RNN458827 RXJ458827 SHF458827 SRB458827 TAX458827 TKT458827 TUP458827 UEL458827 UOH458827 UYD458827 VHZ458827 VRV458827 WBR458827 WLN458827 WVJ458827 D524363 IX524363 ST524363 ACP524363 AML524363 AWH524363 BGD524363 BPZ524363 BZV524363 CJR524363 CTN524363 DDJ524363 DNF524363 DXB524363 EGX524363 EQT524363 FAP524363 FKL524363 FUH524363 GED524363 GNZ524363 GXV524363 HHR524363 HRN524363 IBJ524363 ILF524363 IVB524363 JEX524363 JOT524363 JYP524363 KIL524363 KSH524363 LCD524363 LLZ524363 LVV524363 MFR524363 MPN524363 MZJ524363 NJF524363 NTB524363 OCX524363 OMT524363 OWP524363 PGL524363 PQH524363 QAD524363 QJZ524363 QTV524363 RDR524363 RNN524363 RXJ524363 SHF524363 SRB524363 TAX524363 TKT524363 TUP524363 UEL524363 UOH524363 UYD524363 VHZ524363 VRV524363 WBR524363 WLN524363 WVJ524363 D589899 IX589899 ST589899 ACP589899 AML589899 AWH589899 BGD589899 BPZ589899 BZV589899 CJR589899 CTN589899 DDJ589899 DNF589899 DXB589899 EGX589899 EQT589899 FAP589899 FKL589899 FUH589899 GED589899 GNZ589899 GXV589899 HHR589899 HRN589899 IBJ589899 ILF589899 IVB589899 JEX589899 JOT589899 JYP589899 KIL589899 KSH589899 LCD589899 LLZ589899 LVV589899 MFR589899 MPN589899 MZJ589899 NJF589899 NTB589899 OCX589899 OMT589899 OWP589899 PGL589899 PQH589899 QAD589899 QJZ589899 QTV589899 RDR589899 RNN589899 RXJ589899 SHF589899 SRB589899 TAX589899 TKT589899 TUP589899 UEL589899 UOH589899 UYD589899 VHZ589899 VRV589899 WBR589899 WLN589899 WVJ589899 D655435 IX655435 ST655435 ACP655435 AML655435 AWH655435 BGD655435 BPZ655435 BZV655435 CJR655435 CTN655435 DDJ655435 DNF655435 DXB655435 EGX655435 EQT655435 FAP655435 FKL655435 FUH655435 GED655435 GNZ655435 GXV655435 HHR655435 HRN655435 IBJ655435 ILF655435 IVB655435 JEX655435 JOT655435 JYP655435 KIL655435 KSH655435 LCD655435 LLZ655435 LVV655435 MFR655435 MPN655435 MZJ655435 NJF655435 NTB655435 OCX655435 OMT655435 OWP655435 PGL655435 PQH655435 QAD655435 QJZ655435 QTV655435 RDR655435 RNN655435 RXJ655435 SHF655435 SRB655435 TAX655435 TKT655435 TUP655435 UEL655435 UOH655435 UYD655435 VHZ655435 VRV655435 WBR655435 WLN655435 WVJ655435 D720971 IX720971 ST720971 ACP720971 AML720971 AWH720971 BGD720971 BPZ720971 BZV720971 CJR720971 CTN720971 DDJ720971 DNF720971 DXB720971 EGX720971 EQT720971 FAP720971 FKL720971 FUH720971 GED720971 GNZ720971 GXV720971 HHR720971 HRN720971 IBJ720971 ILF720971 IVB720971 JEX720971 JOT720971 JYP720971 KIL720971 KSH720971 LCD720971 LLZ720971 LVV720971 MFR720971 MPN720971 MZJ720971 NJF720971 NTB720971 OCX720971 OMT720971 OWP720971 PGL720971 PQH720971 QAD720971 QJZ720971 QTV720971 RDR720971 RNN720971 RXJ720971 SHF720971 SRB720971 TAX720971 TKT720971 TUP720971 UEL720971 UOH720971 UYD720971 VHZ720971 VRV720971 WBR720971 WLN720971 WVJ720971 D786507 IX786507 ST786507 ACP786507 AML786507 AWH786507 BGD786507 BPZ786507 BZV786507 CJR786507 CTN786507 DDJ786507 DNF786507 DXB786507 EGX786507 EQT786507 FAP786507 FKL786507 FUH786507 GED786507 GNZ786507 GXV786507 HHR786507 HRN786507 IBJ786507 ILF786507 IVB786507 JEX786507 JOT786507 JYP786507 KIL786507 KSH786507 LCD786507 LLZ786507 LVV786507 MFR786507 MPN786507 MZJ786507 NJF786507 NTB786507 OCX786507 OMT786507 OWP786507 PGL786507 PQH786507 QAD786507 QJZ786507 QTV786507 RDR786507 RNN786507 RXJ786507 SHF786507 SRB786507 TAX786507 TKT786507 TUP786507 UEL786507 UOH786507 UYD786507 VHZ786507 VRV786507 WBR786507 WLN786507 WVJ786507 D852043 IX852043 ST852043 ACP852043 AML852043 AWH852043 BGD852043 BPZ852043 BZV852043 CJR852043 CTN852043 DDJ852043 DNF852043 DXB852043 EGX852043 EQT852043 FAP852043 FKL852043 FUH852043 GED852043 GNZ852043 GXV852043 HHR852043 HRN852043 IBJ852043 ILF852043 IVB852043 JEX852043 JOT852043 JYP852043 KIL852043 KSH852043 LCD852043 LLZ852043 LVV852043 MFR852043 MPN852043 MZJ852043 NJF852043 NTB852043 OCX852043 OMT852043 OWP852043 PGL852043 PQH852043 QAD852043 QJZ852043 QTV852043 RDR852043 RNN852043 RXJ852043 SHF852043 SRB852043 TAX852043 TKT852043 TUP852043 UEL852043 UOH852043 UYD852043 VHZ852043 VRV852043 WBR852043 WLN852043 WVJ852043 D917579 IX917579 ST917579 ACP917579 AML917579 AWH917579 BGD917579 BPZ917579 BZV917579 CJR917579 CTN917579 DDJ917579 DNF917579 DXB917579 EGX917579 EQT917579 FAP917579 FKL917579 FUH917579 GED917579 GNZ917579 GXV917579 HHR917579 HRN917579 IBJ917579 ILF917579 IVB917579 JEX917579 JOT917579 JYP917579 KIL917579 KSH917579 LCD917579 LLZ917579 LVV917579 MFR917579 MPN917579 MZJ917579 NJF917579 NTB917579 OCX917579 OMT917579 OWP917579 PGL917579 PQH917579 QAD917579 QJZ917579 QTV917579 RDR917579 RNN917579 RXJ917579 SHF917579 SRB917579 TAX917579 TKT917579 TUP917579 UEL917579 UOH917579 UYD917579 VHZ917579 VRV917579 WBR917579 WLN917579 WVJ917579 D983115 IX983115 ST983115 ACP983115 AML983115 AWH983115 BGD983115 BPZ983115 BZV983115 CJR983115 CTN983115 DDJ983115 DNF983115 DXB983115 EGX983115 EQT983115 FAP983115 FKL983115 FUH983115 GED983115 GNZ983115 GXV983115 HHR983115 HRN983115 IBJ983115 ILF983115 IVB983115 JEX983115 JOT983115 JYP983115 KIL983115 KSH983115 LCD983115 LLZ983115 LVV983115 MFR983115 MPN983115 MZJ983115 NJF983115 NTB983115 OCX983115 OMT983115 OWP983115 PGL983115 PQH983115 QAD983115 QJZ983115 QTV983115 RDR983115 RNN983115 RXJ983115 SHF983115 SRB983115 TAX983115 TKT983115 TUP983115 UEL983115 UOH983115 UYD983115 VHZ983115 VRV983115 WBR983115 WLN983115 WVJ983115" xr:uid="{526A10C0-6DEE-2F46-92E3-8CE3FA8623D5}">
      <formula1>"Cars, Total"</formula1>
    </dataValidation>
    <dataValidation type="list" allowBlank="1" showInputMessage="1" showErrorMessage="1" sqref="D69 IX69 ST69 ACP69 AML69 AWH69 BGD69 BPZ69 BZV69 CJR69 CTN69 DDJ69 DNF69 DXB69 EGX69 EQT69 FAP69 FKL69 FUH69 GED69 GNZ69 GXV69 HHR69 HRN69 IBJ69 ILF69 IVB69 JEX69 JOT69 JYP69 KIL69 KSH69 LCD69 LLZ69 LVV69 MFR69 MPN69 MZJ69 NJF69 NTB69 OCX69 OMT69 OWP69 PGL69 PQH69 QAD69 QJZ69 QTV69 RDR69 RNN69 RXJ69 SHF69 SRB69 TAX69 TKT69 TUP69 UEL69 UOH69 UYD69 VHZ69 VRV69 WBR69 WLN69 WVJ69 D65612 IX65612 ST65612 ACP65612 AML65612 AWH65612 BGD65612 BPZ65612 BZV65612 CJR65612 CTN65612 DDJ65612 DNF65612 DXB65612 EGX65612 EQT65612 FAP65612 FKL65612 FUH65612 GED65612 GNZ65612 GXV65612 HHR65612 HRN65612 IBJ65612 ILF65612 IVB65612 JEX65612 JOT65612 JYP65612 KIL65612 KSH65612 LCD65612 LLZ65612 LVV65612 MFR65612 MPN65612 MZJ65612 NJF65612 NTB65612 OCX65612 OMT65612 OWP65612 PGL65612 PQH65612 QAD65612 QJZ65612 QTV65612 RDR65612 RNN65612 RXJ65612 SHF65612 SRB65612 TAX65612 TKT65612 TUP65612 UEL65612 UOH65612 UYD65612 VHZ65612 VRV65612 WBR65612 WLN65612 WVJ65612 D131148 IX131148 ST131148 ACP131148 AML131148 AWH131148 BGD131148 BPZ131148 BZV131148 CJR131148 CTN131148 DDJ131148 DNF131148 DXB131148 EGX131148 EQT131148 FAP131148 FKL131148 FUH131148 GED131148 GNZ131148 GXV131148 HHR131148 HRN131148 IBJ131148 ILF131148 IVB131148 JEX131148 JOT131148 JYP131148 KIL131148 KSH131148 LCD131148 LLZ131148 LVV131148 MFR131148 MPN131148 MZJ131148 NJF131148 NTB131148 OCX131148 OMT131148 OWP131148 PGL131148 PQH131148 QAD131148 QJZ131148 QTV131148 RDR131148 RNN131148 RXJ131148 SHF131148 SRB131148 TAX131148 TKT131148 TUP131148 UEL131148 UOH131148 UYD131148 VHZ131148 VRV131148 WBR131148 WLN131148 WVJ131148 D196684 IX196684 ST196684 ACP196684 AML196684 AWH196684 BGD196684 BPZ196684 BZV196684 CJR196684 CTN196684 DDJ196684 DNF196684 DXB196684 EGX196684 EQT196684 FAP196684 FKL196684 FUH196684 GED196684 GNZ196684 GXV196684 HHR196684 HRN196684 IBJ196684 ILF196684 IVB196684 JEX196684 JOT196684 JYP196684 KIL196684 KSH196684 LCD196684 LLZ196684 LVV196684 MFR196684 MPN196684 MZJ196684 NJF196684 NTB196684 OCX196684 OMT196684 OWP196684 PGL196684 PQH196684 QAD196684 QJZ196684 QTV196684 RDR196684 RNN196684 RXJ196684 SHF196684 SRB196684 TAX196684 TKT196684 TUP196684 UEL196684 UOH196684 UYD196684 VHZ196684 VRV196684 WBR196684 WLN196684 WVJ196684 D262220 IX262220 ST262220 ACP262220 AML262220 AWH262220 BGD262220 BPZ262220 BZV262220 CJR262220 CTN262220 DDJ262220 DNF262220 DXB262220 EGX262220 EQT262220 FAP262220 FKL262220 FUH262220 GED262220 GNZ262220 GXV262220 HHR262220 HRN262220 IBJ262220 ILF262220 IVB262220 JEX262220 JOT262220 JYP262220 KIL262220 KSH262220 LCD262220 LLZ262220 LVV262220 MFR262220 MPN262220 MZJ262220 NJF262220 NTB262220 OCX262220 OMT262220 OWP262220 PGL262220 PQH262220 QAD262220 QJZ262220 QTV262220 RDR262220 RNN262220 RXJ262220 SHF262220 SRB262220 TAX262220 TKT262220 TUP262220 UEL262220 UOH262220 UYD262220 VHZ262220 VRV262220 WBR262220 WLN262220 WVJ262220 D327756 IX327756 ST327756 ACP327756 AML327756 AWH327756 BGD327756 BPZ327756 BZV327756 CJR327756 CTN327756 DDJ327756 DNF327756 DXB327756 EGX327756 EQT327756 FAP327756 FKL327756 FUH327756 GED327756 GNZ327756 GXV327756 HHR327756 HRN327756 IBJ327756 ILF327756 IVB327756 JEX327756 JOT327756 JYP327756 KIL327756 KSH327756 LCD327756 LLZ327756 LVV327756 MFR327756 MPN327756 MZJ327756 NJF327756 NTB327756 OCX327756 OMT327756 OWP327756 PGL327756 PQH327756 QAD327756 QJZ327756 QTV327756 RDR327756 RNN327756 RXJ327756 SHF327756 SRB327756 TAX327756 TKT327756 TUP327756 UEL327756 UOH327756 UYD327756 VHZ327756 VRV327756 WBR327756 WLN327756 WVJ327756 D393292 IX393292 ST393292 ACP393292 AML393292 AWH393292 BGD393292 BPZ393292 BZV393292 CJR393292 CTN393292 DDJ393292 DNF393292 DXB393292 EGX393292 EQT393292 FAP393292 FKL393292 FUH393292 GED393292 GNZ393292 GXV393292 HHR393292 HRN393292 IBJ393292 ILF393292 IVB393292 JEX393292 JOT393292 JYP393292 KIL393292 KSH393292 LCD393292 LLZ393292 LVV393292 MFR393292 MPN393292 MZJ393292 NJF393292 NTB393292 OCX393292 OMT393292 OWP393292 PGL393292 PQH393292 QAD393292 QJZ393292 QTV393292 RDR393292 RNN393292 RXJ393292 SHF393292 SRB393292 TAX393292 TKT393292 TUP393292 UEL393292 UOH393292 UYD393292 VHZ393292 VRV393292 WBR393292 WLN393292 WVJ393292 D458828 IX458828 ST458828 ACP458828 AML458828 AWH458828 BGD458828 BPZ458828 BZV458828 CJR458828 CTN458828 DDJ458828 DNF458828 DXB458828 EGX458828 EQT458828 FAP458828 FKL458828 FUH458828 GED458828 GNZ458828 GXV458828 HHR458828 HRN458828 IBJ458828 ILF458828 IVB458828 JEX458828 JOT458828 JYP458828 KIL458828 KSH458828 LCD458828 LLZ458828 LVV458828 MFR458828 MPN458828 MZJ458828 NJF458828 NTB458828 OCX458828 OMT458828 OWP458828 PGL458828 PQH458828 QAD458828 QJZ458828 QTV458828 RDR458828 RNN458828 RXJ458828 SHF458828 SRB458828 TAX458828 TKT458828 TUP458828 UEL458828 UOH458828 UYD458828 VHZ458828 VRV458828 WBR458828 WLN458828 WVJ458828 D524364 IX524364 ST524364 ACP524364 AML524364 AWH524364 BGD524364 BPZ524364 BZV524364 CJR524364 CTN524364 DDJ524364 DNF524364 DXB524364 EGX524364 EQT524364 FAP524364 FKL524364 FUH524364 GED524364 GNZ524364 GXV524364 HHR524364 HRN524364 IBJ524364 ILF524364 IVB524364 JEX524364 JOT524364 JYP524364 KIL524364 KSH524364 LCD524364 LLZ524364 LVV524364 MFR524364 MPN524364 MZJ524364 NJF524364 NTB524364 OCX524364 OMT524364 OWP524364 PGL524364 PQH524364 QAD524364 QJZ524364 QTV524364 RDR524364 RNN524364 RXJ524364 SHF524364 SRB524364 TAX524364 TKT524364 TUP524364 UEL524364 UOH524364 UYD524364 VHZ524364 VRV524364 WBR524364 WLN524364 WVJ524364 D589900 IX589900 ST589900 ACP589900 AML589900 AWH589900 BGD589900 BPZ589900 BZV589900 CJR589900 CTN589900 DDJ589900 DNF589900 DXB589900 EGX589900 EQT589900 FAP589900 FKL589900 FUH589900 GED589900 GNZ589900 GXV589900 HHR589900 HRN589900 IBJ589900 ILF589900 IVB589900 JEX589900 JOT589900 JYP589900 KIL589900 KSH589900 LCD589900 LLZ589900 LVV589900 MFR589900 MPN589900 MZJ589900 NJF589900 NTB589900 OCX589900 OMT589900 OWP589900 PGL589900 PQH589900 QAD589900 QJZ589900 QTV589900 RDR589900 RNN589900 RXJ589900 SHF589900 SRB589900 TAX589900 TKT589900 TUP589900 UEL589900 UOH589900 UYD589900 VHZ589900 VRV589900 WBR589900 WLN589900 WVJ589900 D655436 IX655436 ST655436 ACP655436 AML655436 AWH655436 BGD655436 BPZ655436 BZV655436 CJR655436 CTN655436 DDJ655436 DNF655436 DXB655436 EGX655436 EQT655436 FAP655436 FKL655436 FUH655436 GED655436 GNZ655436 GXV655436 HHR655436 HRN655436 IBJ655436 ILF655436 IVB655436 JEX655436 JOT655436 JYP655436 KIL655436 KSH655436 LCD655436 LLZ655436 LVV655436 MFR655436 MPN655436 MZJ655436 NJF655436 NTB655436 OCX655436 OMT655436 OWP655436 PGL655436 PQH655436 QAD655436 QJZ655436 QTV655436 RDR655436 RNN655436 RXJ655436 SHF655436 SRB655436 TAX655436 TKT655436 TUP655436 UEL655436 UOH655436 UYD655436 VHZ655436 VRV655436 WBR655436 WLN655436 WVJ655436 D720972 IX720972 ST720972 ACP720972 AML720972 AWH720972 BGD720972 BPZ720972 BZV720972 CJR720972 CTN720972 DDJ720972 DNF720972 DXB720972 EGX720972 EQT720972 FAP720972 FKL720972 FUH720972 GED720972 GNZ720972 GXV720972 HHR720972 HRN720972 IBJ720972 ILF720972 IVB720972 JEX720972 JOT720972 JYP720972 KIL720972 KSH720972 LCD720972 LLZ720972 LVV720972 MFR720972 MPN720972 MZJ720972 NJF720972 NTB720972 OCX720972 OMT720972 OWP720972 PGL720972 PQH720972 QAD720972 QJZ720972 QTV720972 RDR720972 RNN720972 RXJ720972 SHF720972 SRB720972 TAX720972 TKT720972 TUP720972 UEL720972 UOH720972 UYD720972 VHZ720972 VRV720972 WBR720972 WLN720972 WVJ720972 D786508 IX786508 ST786508 ACP786508 AML786508 AWH786508 BGD786508 BPZ786508 BZV786508 CJR786508 CTN786508 DDJ786508 DNF786508 DXB786508 EGX786508 EQT786508 FAP786508 FKL786508 FUH786508 GED786508 GNZ786508 GXV786508 HHR786508 HRN786508 IBJ786508 ILF786508 IVB786508 JEX786508 JOT786508 JYP786508 KIL786508 KSH786508 LCD786508 LLZ786508 LVV786508 MFR786508 MPN786508 MZJ786508 NJF786508 NTB786508 OCX786508 OMT786508 OWP786508 PGL786508 PQH786508 QAD786508 QJZ786508 QTV786508 RDR786508 RNN786508 RXJ786508 SHF786508 SRB786508 TAX786508 TKT786508 TUP786508 UEL786508 UOH786508 UYD786508 VHZ786508 VRV786508 WBR786508 WLN786508 WVJ786508 D852044 IX852044 ST852044 ACP852044 AML852044 AWH852044 BGD852044 BPZ852044 BZV852044 CJR852044 CTN852044 DDJ852044 DNF852044 DXB852044 EGX852044 EQT852044 FAP852044 FKL852044 FUH852044 GED852044 GNZ852044 GXV852044 HHR852044 HRN852044 IBJ852044 ILF852044 IVB852044 JEX852044 JOT852044 JYP852044 KIL852044 KSH852044 LCD852044 LLZ852044 LVV852044 MFR852044 MPN852044 MZJ852044 NJF852044 NTB852044 OCX852044 OMT852044 OWP852044 PGL852044 PQH852044 QAD852044 QJZ852044 QTV852044 RDR852044 RNN852044 RXJ852044 SHF852044 SRB852044 TAX852044 TKT852044 TUP852044 UEL852044 UOH852044 UYD852044 VHZ852044 VRV852044 WBR852044 WLN852044 WVJ852044 D917580 IX917580 ST917580 ACP917580 AML917580 AWH917580 BGD917580 BPZ917580 BZV917580 CJR917580 CTN917580 DDJ917580 DNF917580 DXB917580 EGX917580 EQT917580 FAP917580 FKL917580 FUH917580 GED917580 GNZ917580 GXV917580 HHR917580 HRN917580 IBJ917580 ILF917580 IVB917580 JEX917580 JOT917580 JYP917580 KIL917580 KSH917580 LCD917580 LLZ917580 LVV917580 MFR917580 MPN917580 MZJ917580 NJF917580 NTB917580 OCX917580 OMT917580 OWP917580 PGL917580 PQH917580 QAD917580 QJZ917580 QTV917580 RDR917580 RNN917580 RXJ917580 SHF917580 SRB917580 TAX917580 TKT917580 TUP917580 UEL917580 UOH917580 UYD917580 VHZ917580 VRV917580 WBR917580 WLN917580 WVJ917580 D983116 IX983116 ST983116 ACP983116 AML983116 AWH983116 BGD983116 BPZ983116 BZV983116 CJR983116 CTN983116 DDJ983116 DNF983116 DXB983116 EGX983116 EQT983116 FAP983116 FKL983116 FUH983116 GED983116 GNZ983116 GXV983116 HHR983116 HRN983116 IBJ983116 ILF983116 IVB983116 JEX983116 JOT983116 JYP983116 KIL983116 KSH983116 LCD983116 LLZ983116 LVV983116 MFR983116 MPN983116 MZJ983116 NJF983116 NTB983116 OCX983116 OMT983116 OWP983116 PGL983116 PQH983116 QAD983116 QJZ983116 QTV983116 RDR983116 RNN983116 RXJ983116 SHF983116 SRB983116 TAX983116 TKT983116 TUP983116 UEL983116 UOH983116 UYD983116 VHZ983116 VRV983116 WBR983116 WLN983116 WVJ983116" xr:uid="{811E9EB2-BDCF-8947-A977-B7C0143E6B6F}">
      <formula1>"Vans, Total"</formula1>
    </dataValidation>
    <dataValidation type="list" allowBlank="1" showInputMessage="1" showErrorMessage="1" sqref="D77 IX77 ST77 ACP77 AML77 AWH77 BGD77 BPZ77 BZV77 CJR77 CTN77 DDJ77 DNF77 DXB77 EGX77 EQT77 FAP77 FKL77 FUH77 GED77 GNZ77 GXV77 HHR77 HRN77 IBJ77 ILF77 IVB77 JEX77 JOT77 JYP77 KIL77 KSH77 LCD77 LLZ77 LVV77 MFR77 MPN77 MZJ77 NJF77 NTB77 OCX77 OMT77 OWP77 PGL77 PQH77 QAD77 QJZ77 QTV77 RDR77 RNN77 RXJ77 SHF77 SRB77 TAX77 TKT77 TUP77 UEL77 UOH77 UYD77 VHZ77 VRV77 WBR77 WLN77 WVJ77 D65617 IX65617 ST65617 ACP65617 AML65617 AWH65617 BGD65617 BPZ65617 BZV65617 CJR65617 CTN65617 DDJ65617 DNF65617 DXB65617 EGX65617 EQT65617 FAP65617 FKL65617 FUH65617 GED65617 GNZ65617 GXV65617 HHR65617 HRN65617 IBJ65617 ILF65617 IVB65617 JEX65617 JOT65617 JYP65617 KIL65617 KSH65617 LCD65617 LLZ65617 LVV65617 MFR65617 MPN65617 MZJ65617 NJF65617 NTB65617 OCX65617 OMT65617 OWP65617 PGL65617 PQH65617 QAD65617 QJZ65617 QTV65617 RDR65617 RNN65617 RXJ65617 SHF65617 SRB65617 TAX65617 TKT65617 TUP65617 UEL65617 UOH65617 UYD65617 VHZ65617 VRV65617 WBR65617 WLN65617 WVJ65617 D131153 IX131153 ST131153 ACP131153 AML131153 AWH131153 BGD131153 BPZ131153 BZV131153 CJR131153 CTN131153 DDJ131153 DNF131153 DXB131153 EGX131153 EQT131153 FAP131153 FKL131153 FUH131153 GED131153 GNZ131153 GXV131153 HHR131153 HRN131153 IBJ131153 ILF131153 IVB131153 JEX131153 JOT131153 JYP131153 KIL131153 KSH131153 LCD131153 LLZ131153 LVV131153 MFR131153 MPN131153 MZJ131153 NJF131153 NTB131153 OCX131153 OMT131153 OWP131153 PGL131153 PQH131153 QAD131153 QJZ131153 QTV131153 RDR131153 RNN131153 RXJ131153 SHF131153 SRB131153 TAX131153 TKT131153 TUP131153 UEL131153 UOH131153 UYD131153 VHZ131153 VRV131153 WBR131153 WLN131153 WVJ131153 D196689 IX196689 ST196689 ACP196689 AML196689 AWH196689 BGD196689 BPZ196689 BZV196689 CJR196689 CTN196689 DDJ196689 DNF196689 DXB196689 EGX196689 EQT196689 FAP196689 FKL196689 FUH196689 GED196689 GNZ196689 GXV196689 HHR196689 HRN196689 IBJ196689 ILF196689 IVB196689 JEX196689 JOT196689 JYP196689 KIL196689 KSH196689 LCD196689 LLZ196689 LVV196689 MFR196689 MPN196689 MZJ196689 NJF196689 NTB196689 OCX196689 OMT196689 OWP196689 PGL196689 PQH196689 QAD196689 QJZ196689 QTV196689 RDR196689 RNN196689 RXJ196689 SHF196689 SRB196689 TAX196689 TKT196689 TUP196689 UEL196689 UOH196689 UYD196689 VHZ196689 VRV196689 WBR196689 WLN196689 WVJ196689 D262225 IX262225 ST262225 ACP262225 AML262225 AWH262225 BGD262225 BPZ262225 BZV262225 CJR262225 CTN262225 DDJ262225 DNF262225 DXB262225 EGX262225 EQT262225 FAP262225 FKL262225 FUH262225 GED262225 GNZ262225 GXV262225 HHR262225 HRN262225 IBJ262225 ILF262225 IVB262225 JEX262225 JOT262225 JYP262225 KIL262225 KSH262225 LCD262225 LLZ262225 LVV262225 MFR262225 MPN262225 MZJ262225 NJF262225 NTB262225 OCX262225 OMT262225 OWP262225 PGL262225 PQH262225 QAD262225 QJZ262225 QTV262225 RDR262225 RNN262225 RXJ262225 SHF262225 SRB262225 TAX262225 TKT262225 TUP262225 UEL262225 UOH262225 UYD262225 VHZ262225 VRV262225 WBR262225 WLN262225 WVJ262225 D327761 IX327761 ST327761 ACP327761 AML327761 AWH327761 BGD327761 BPZ327761 BZV327761 CJR327761 CTN327761 DDJ327761 DNF327761 DXB327761 EGX327761 EQT327761 FAP327761 FKL327761 FUH327761 GED327761 GNZ327761 GXV327761 HHR327761 HRN327761 IBJ327761 ILF327761 IVB327761 JEX327761 JOT327761 JYP327761 KIL327761 KSH327761 LCD327761 LLZ327761 LVV327761 MFR327761 MPN327761 MZJ327761 NJF327761 NTB327761 OCX327761 OMT327761 OWP327761 PGL327761 PQH327761 QAD327761 QJZ327761 QTV327761 RDR327761 RNN327761 RXJ327761 SHF327761 SRB327761 TAX327761 TKT327761 TUP327761 UEL327761 UOH327761 UYD327761 VHZ327761 VRV327761 WBR327761 WLN327761 WVJ327761 D393297 IX393297 ST393297 ACP393297 AML393297 AWH393297 BGD393297 BPZ393297 BZV393297 CJR393297 CTN393297 DDJ393297 DNF393297 DXB393297 EGX393297 EQT393297 FAP393297 FKL393297 FUH393297 GED393297 GNZ393297 GXV393297 HHR393297 HRN393297 IBJ393297 ILF393297 IVB393297 JEX393297 JOT393297 JYP393297 KIL393297 KSH393297 LCD393297 LLZ393297 LVV393297 MFR393297 MPN393297 MZJ393297 NJF393297 NTB393297 OCX393297 OMT393297 OWP393297 PGL393297 PQH393297 QAD393297 QJZ393297 QTV393297 RDR393297 RNN393297 RXJ393297 SHF393297 SRB393297 TAX393297 TKT393297 TUP393297 UEL393297 UOH393297 UYD393297 VHZ393297 VRV393297 WBR393297 WLN393297 WVJ393297 D458833 IX458833 ST458833 ACP458833 AML458833 AWH458833 BGD458833 BPZ458833 BZV458833 CJR458833 CTN458833 DDJ458833 DNF458833 DXB458833 EGX458833 EQT458833 FAP458833 FKL458833 FUH458833 GED458833 GNZ458833 GXV458833 HHR458833 HRN458833 IBJ458833 ILF458833 IVB458833 JEX458833 JOT458833 JYP458833 KIL458833 KSH458833 LCD458833 LLZ458833 LVV458833 MFR458833 MPN458833 MZJ458833 NJF458833 NTB458833 OCX458833 OMT458833 OWP458833 PGL458833 PQH458833 QAD458833 QJZ458833 QTV458833 RDR458833 RNN458833 RXJ458833 SHF458833 SRB458833 TAX458833 TKT458833 TUP458833 UEL458833 UOH458833 UYD458833 VHZ458833 VRV458833 WBR458833 WLN458833 WVJ458833 D524369 IX524369 ST524369 ACP524369 AML524369 AWH524369 BGD524369 BPZ524369 BZV524369 CJR524369 CTN524369 DDJ524369 DNF524369 DXB524369 EGX524369 EQT524369 FAP524369 FKL524369 FUH524369 GED524369 GNZ524369 GXV524369 HHR524369 HRN524369 IBJ524369 ILF524369 IVB524369 JEX524369 JOT524369 JYP524369 KIL524369 KSH524369 LCD524369 LLZ524369 LVV524369 MFR524369 MPN524369 MZJ524369 NJF524369 NTB524369 OCX524369 OMT524369 OWP524369 PGL524369 PQH524369 QAD524369 QJZ524369 QTV524369 RDR524369 RNN524369 RXJ524369 SHF524369 SRB524369 TAX524369 TKT524369 TUP524369 UEL524369 UOH524369 UYD524369 VHZ524369 VRV524369 WBR524369 WLN524369 WVJ524369 D589905 IX589905 ST589905 ACP589905 AML589905 AWH589905 BGD589905 BPZ589905 BZV589905 CJR589905 CTN589905 DDJ589905 DNF589905 DXB589905 EGX589905 EQT589905 FAP589905 FKL589905 FUH589905 GED589905 GNZ589905 GXV589905 HHR589905 HRN589905 IBJ589905 ILF589905 IVB589905 JEX589905 JOT589905 JYP589905 KIL589905 KSH589905 LCD589905 LLZ589905 LVV589905 MFR589905 MPN589905 MZJ589905 NJF589905 NTB589905 OCX589905 OMT589905 OWP589905 PGL589905 PQH589905 QAD589905 QJZ589905 QTV589905 RDR589905 RNN589905 RXJ589905 SHF589905 SRB589905 TAX589905 TKT589905 TUP589905 UEL589905 UOH589905 UYD589905 VHZ589905 VRV589905 WBR589905 WLN589905 WVJ589905 D655441 IX655441 ST655441 ACP655441 AML655441 AWH655441 BGD655441 BPZ655441 BZV655441 CJR655441 CTN655441 DDJ655441 DNF655441 DXB655441 EGX655441 EQT655441 FAP655441 FKL655441 FUH655441 GED655441 GNZ655441 GXV655441 HHR655441 HRN655441 IBJ655441 ILF655441 IVB655441 JEX655441 JOT655441 JYP655441 KIL655441 KSH655441 LCD655441 LLZ655441 LVV655441 MFR655441 MPN655441 MZJ655441 NJF655441 NTB655441 OCX655441 OMT655441 OWP655441 PGL655441 PQH655441 QAD655441 QJZ655441 QTV655441 RDR655441 RNN655441 RXJ655441 SHF655441 SRB655441 TAX655441 TKT655441 TUP655441 UEL655441 UOH655441 UYD655441 VHZ655441 VRV655441 WBR655441 WLN655441 WVJ655441 D720977 IX720977 ST720977 ACP720977 AML720977 AWH720977 BGD720977 BPZ720977 BZV720977 CJR720977 CTN720977 DDJ720977 DNF720977 DXB720977 EGX720977 EQT720977 FAP720977 FKL720977 FUH720977 GED720977 GNZ720977 GXV720977 HHR720977 HRN720977 IBJ720977 ILF720977 IVB720977 JEX720977 JOT720977 JYP720977 KIL720977 KSH720977 LCD720977 LLZ720977 LVV720977 MFR720977 MPN720977 MZJ720977 NJF720977 NTB720977 OCX720977 OMT720977 OWP720977 PGL720977 PQH720977 QAD720977 QJZ720977 QTV720977 RDR720977 RNN720977 RXJ720977 SHF720977 SRB720977 TAX720977 TKT720977 TUP720977 UEL720977 UOH720977 UYD720977 VHZ720977 VRV720977 WBR720977 WLN720977 WVJ720977 D786513 IX786513 ST786513 ACP786513 AML786513 AWH786513 BGD786513 BPZ786513 BZV786513 CJR786513 CTN786513 DDJ786513 DNF786513 DXB786513 EGX786513 EQT786513 FAP786513 FKL786513 FUH786513 GED786513 GNZ786513 GXV786513 HHR786513 HRN786513 IBJ786513 ILF786513 IVB786513 JEX786513 JOT786513 JYP786513 KIL786513 KSH786513 LCD786513 LLZ786513 LVV786513 MFR786513 MPN786513 MZJ786513 NJF786513 NTB786513 OCX786513 OMT786513 OWP786513 PGL786513 PQH786513 QAD786513 QJZ786513 QTV786513 RDR786513 RNN786513 RXJ786513 SHF786513 SRB786513 TAX786513 TKT786513 TUP786513 UEL786513 UOH786513 UYD786513 VHZ786513 VRV786513 WBR786513 WLN786513 WVJ786513 D852049 IX852049 ST852049 ACP852049 AML852049 AWH852049 BGD852049 BPZ852049 BZV852049 CJR852049 CTN852049 DDJ852049 DNF852049 DXB852049 EGX852049 EQT852049 FAP852049 FKL852049 FUH852049 GED852049 GNZ852049 GXV852049 HHR852049 HRN852049 IBJ852049 ILF852049 IVB852049 JEX852049 JOT852049 JYP852049 KIL852049 KSH852049 LCD852049 LLZ852049 LVV852049 MFR852049 MPN852049 MZJ852049 NJF852049 NTB852049 OCX852049 OMT852049 OWP852049 PGL852049 PQH852049 QAD852049 QJZ852049 QTV852049 RDR852049 RNN852049 RXJ852049 SHF852049 SRB852049 TAX852049 TKT852049 TUP852049 UEL852049 UOH852049 UYD852049 VHZ852049 VRV852049 WBR852049 WLN852049 WVJ852049 D917585 IX917585 ST917585 ACP917585 AML917585 AWH917585 BGD917585 BPZ917585 BZV917585 CJR917585 CTN917585 DDJ917585 DNF917585 DXB917585 EGX917585 EQT917585 FAP917585 FKL917585 FUH917585 GED917585 GNZ917585 GXV917585 HHR917585 HRN917585 IBJ917585 ILF917585 IVB917585 JEX917585 JOT917585 JYP917585 KIL917585 KSH917585 LCD917585 LLZ917585 LVV917585 MFR917585 MPN917585 MZJ917585 NJF917585 NTB917585 OCX917585 OMT917585 OWP917585 PGL917585 PQH917585 QAD917585 QJZ917585 QTV917585 RDR917585 RNN917585 RXJ917585 SHF917585 SRB917585 TAX917585 TKT917585 TUP917585 UEL917585 UOH917585 UYD917585 VHZ917585 VRV917585 WBR917585 WLN917585 WVJ917585 D983121 IX983121 ST983121 ACP983121 AML983121 AWH983121 BGD983121 BPZ983121 BZV983121 CJR983121 CTN983121 DDJ983121 DNF983121 DXB983121 EGX983121 EQT983121 FAP983121 FKL983121 FUH983121 GED983121 GNZ983121 GXV983121 HHR983121 HRN983121 IBJ983121 ILF983121 IVB983121 JEX983121 JOT983121 JYP983121 KIL983121 KSH983121 LCD983121 LLZ983121 LVV983121 MFR983121 MPN983121 MZJ983121 NJF983121 NTB983121 OCX983121 OMT983121 OWP983121 PGL983121 PQH983121 QAD983121 QJZ983121 QTV983121 RDR983121 RNN983121 RXJ983121 SHF983121 SRB983121 TAX983121 TKT983121 TUP983121 UEL983121 UOH983121 UYD983121 VHZ983121 VRV983121 WBR983121 WLN983121 WVJ983121 D65622 IX65622 ST65622 ACP65622 AML65622 AWH65622 BGD65622 BPZ65622 BZV65622 CJR65622 CTN65622 DDJ65622 DNF65622 DXB65622 EGX65622 EQT65622 FAP65622 FKL65622 FUH65622 GED65622 GNZ65622 GXV65622 HHR65622 HRN65622 IBJ65622 ILF65622 IVB65622 JEX65622 JOT65622 JYP65622 KIL65622 KSH65622 LCD65622 LLZ65622 LVV65622 MFR65622 MPN65622 MZJ65622 NJF65622 NTB65622 OCX65622 OMT65622 OWP65622 PGL65622 PQH65622 QAD65622 QJZ65622 QTV65622 RDR65622 RNN65622 RXJ65622 SHF65622 SRB65622 TAX65622 TKT65622 TUP65622 UEL65622 UOH65622 UYD65622 VHZ65622 VRV65622 WBR65622 WLN65622 WVJ65622 D131158 IX131158 ST131158 ACP131158 AML131158 AWH131158 BGD131158 BPZ131158 BZV131158 CJR131158 CTN131158 DDJ131158 DNF131158 DXB131158 EGX131158 EQT131158 FAP131158 FKL131158 FUH131158 GED131158 GNZ131158 GXV131158 HHR131158 HRN131158 IBJ131158 ILF131158 IVB131158 JEX131158 JOT131158 JYP131158 KIL131158 KSH131158 LCD131158 LLZ131158 LVV131158 MFR131158 MPN131158 MZJ131158 NJF131158 NTB131158 OCX131158 OMT131158 OWP131158 PGL131158 PQH131158 QAD131158 QJZ131158 QTV131158 RDR131158 RNN131158 RXJ131158 SHF131158 SRB131158 TAX131158 TKT131158 TUP131158 UEL131158 UOH131158 UYD131158 VHZ131158 VRV131158 WBR131158 WLN131158 WVJ131158 D196694 IX196694 ST196694 ACP196694 AML196694 AWH196694 BGD196694 BPZ196694 BZV196694 CJR196694 CTN196694 DDJ196694 DNF196694 DXB196694 EGX196694 EQT196694 FAP196694 FKL196694 FUH196694 GED196694 GNZ196694 GXV196694 HHR196694 HRN196694 IBJ196694 ILF196694 IVB196694 JEX196694 JOT196694 JYP196694 KIL196694 KSH196694 LCD196694 LLZ196694 LVV196694 MFR196694 MPN196694 MZJ196694 NJF196694 NTB196694 OCX196694 OMT196694 OWP196694 PGL196694 PQH196694 QAD196694 QJZ196694 QTV196694 RDR196694 RNN196694 RXJ196694 SHF196694 SRB196694 TAX196694 TKT196694 TUP196694 UEL196694 UOH196694 UYD196694 VHZ196694 VRV196694 WBR196694 WLN196694 WVJ196694 D262230 IX262230 ST262230 ACP262230 AML262230 AWH262230 BGD262230 BPZ262230 BZV262230 CJR262230 CTN262230 DDJ262230 DNF262230 DXB262230 EGX262230 EQT262230 FAP262230 FKL262230 FUH262230 GED262230 GNZ262230 GXV262230 HHR262230 HRN262230 IBJ262230 ILF262230 IVB262230 JEX262230 JOT262230 JYP262230 KIL262230 KSH262230 LCD262230 LLZ262230 LVV262230 MFR262230 MPN262230 MZJ262230 NJF262230 NTB262230 OCX262230 OMT262230 OWP262230 PGL262230 PQH262230 QAD262230 QJZ262230 QTV262230 RDR262230 RNN262230 RXJ262230 SHF262230 SRB262230 TAX262230 TKT262230 TUP262230 UEL262230 UOH262230 UYD262230 VHZ262230 VRV262230 WBR262230 WLN262230 WVJ262230 D327766 IX327766 ST327766 ACP327766 AML327766 AWH327766 BGD327766 BPZ327766 BZV327766 CJR327766 CTN327766 DDJ327766 DNF327766 DXB327766 EGX327766 EQT327766 FAP327766 FKL327766 FUH327766 GED327766 GNZ327766 GXV327766 HHR327766 HRN327766 IBJ327766 ILF327766 IVB327766 JEX327766 JOT327766 JYP327766 KIL327766 KSH327766 LCD327766 LLZ327766 LVV327766 MFR327766 MPN327766 MZJ327766 NJF327766 NTB327766 OCX327766 OMT327766 OWP327766 PGL327766 PQH327766 QAD327766 QJZ327766 QTV327766 RDR327766 RNN327766 RXJ327766 SHF327766 SRB327766 TAX327766 TKT327766 TUP327766 UEL327766 UOH327766 UYD327766 VHZ327766 VRV327766 WBR327766 WLN327766 WVJ327766 D393302 IX393302 ST393302 ACP393302 AML393302 AWH393302 BGD393302 BPZ393302 BZV393302 CJR393302 CTN393302 DDJ393302 DNF393302 DXB393302 EGX393302 EQT393302 FAP393302 FKL393302 FUH393302 GED393302 GNZ393302 GXV393302 HHR393302 HRN393302 IBJ393302 ILF393302 IVB393302 JEX393302 JOT393302 JYP393302 KIL393302 KSH393302 LCD393302 LLZ393302 LVV393302 MFR393302 MPN393302 MZJ393302 NJF393302 NTB393302 OCX393302 OMT393302 OWP393302 PGL393302 PQH393302 QAD393302 QJZ393302 QTV393302 RDR393302 RNN393302 RXJ393302 SHF393302 SRB393302 TAX393302 TKT393302 TUP393302 UEL393302 UOH393302 UYD393302 VHZ393302 VRV393302 WBR393302 WLN393302 WVJ393302 D458838 IX458838 ST458838 ACP458838 AML458838 AWH458838 BGD458838 BPZ458838 BZV458838 CJR458838 CTN458838 DDJ458838 DNF458838 DXB458838 EGX458838 EQT458838 FAP458838 FKL458838 FUH458838 GED458838 GNZ458838 GXV458838 HHR458838 HRN458838 IBJ458838 ILF458838 IVB458838 JEX458838 JOT458838 JYP458838 KIL458838 KSH458838 LCD458838 LLZ458838 LVV458838 MFR458838 MPN458838 MZJ458838 NJF458838 NTB458838 OCX458838 OMT458838 OWP458838 PGL458838 PQH458838 QAD458838 QJZ458838 QTV458838 RDR458838 RNN458838 RXJ458838 SHF458838 SRB458838 TAX458838 TKT458838 TUP458838 UEL458838 UOH458838 UYD458838 VHZ458838 VRV458838 WBR458838 WLN458838 WVJ458838 D524374 IX524374 ST524374 ACP524374 AML524374 AWH524374 BGD524374 BPZ524374 BZV524374 CJR524374 CTN524374 DDJ524374 DNF524374 DXB524374 EGX524374 EQT524374 FAP524374 FKL524374 FUH524374 GED524374 GNZ524374 GXV524374 HHR524374 HRN524374 IBJ524374 ILF524374 IVB524374 JEX524374 JOT524374 JYP524374 KIL524374 KSH524374 LCD524374 LLZ524374 LVV524374 MFR524374 MPN524374 MZJ524374 NJF524374 NTB524374 OCX524374 OMT524374 OWP524374 PGL524374 PQH524374 QAD524374 QJZ524374 QTV524374 RDR524374 RNN524374 RXJ524374 SHF524374 SRB524374 TAX524374 TKT524374 TUP524374 UEL524374 UOH524374 UYD524374 VHZ524374 VRV524374 WBR524374 WLN524374 WVJ524374 D589910 IX589910 ST589910 ACP589910 AML589910 AWH589910 BGD589910 BPZ589910 BZV589910 CJR589910 CTN589910 DDJ589910 DNF589910 DXB589910 EGX589910 EQT589910 FAP589910 FKL589910 FUH589910 GED589910 GNZ589910 GXV589910 HHR589910 HRN589910 IBJ589910 ILF589910 IVB589910 JEX589910 JOT589910 JYP589910 KIL589910 KSH589910 LCD589910 LLZ589910 LVV589910 MFR589910 MPN589910 MZJ589910 NJF589910 NTB589910 OCX589910 OMT589910 OWP589910 PGL589910 PQH589910 QAD589910 QJZ589910 QTV589910 RDR589910 RNN589910 RXJ589910 SHF589910 SRB589910 TAX589910 TKT589910 TUP589910 UEL589910 UOH589910 UYD589910 VHZ589910 VRV589910 WBR589910 WLN589910 WVJ589910 D655446 IX655446 ST655446 ACP655446 AML655446 AWH655446 BGD655446 BPZ655446 BZV655446 CJR655446 CTN655446 DDJ655446 DNF655446 DXB655446 EGX655446 EQT655446 FAP655446 FKL655446 FUH655446 GED655446 GNZ655446 GXV655446 HHR655446 HRN655446 IBJ655446 ILF655446 IVB655446 JEX655446 JOT655446 JYP655446 KIL655446 KSH655446 LCD655446 LLZ655446 LVV655446 MFR655446 MPN655446 MZJ655446 NJF655446 NTB655446 OCX655446 OMT655446 OWP655446 PGL655446 PQH655446 QAD655446 QJZ655446 QTV655446 RDR655446 RNN655446 RXJ655446 SHF655446 SRB655446 TAX655446 TKT655446 TUP655446 UEL655446 UOH655446 UYD655446 VHZ655446 VRV655446 WBR655446 WLN655446 WVJ655446 D720982 IX720982 ST720982 ACP720982 AML720982 AWH720982 BGD720982 BPZ720982 BZV720982 CJR720982 CTN720982 DDJ720982 DNF720982 DXB720982 EGX720982 EQT720982 FAP720982 FKL720982 FUH720982 GED720982 GNZ720982 GXV720982 HHR720982 HRN720982 IBJ720982 ILF720982 IVB720982 JEX720982 JOT720982 JYP720982 KIL720982 KSH720982 LCD720982 LLZ720982 LVV720982 MFR720982 MPN720982 MZJ720982 NJF720982 NTB720982 OCX720982 OMT720982 OWP720982 PGL720982 PQH720982 QAD720982 QJZ720982 QTV720982 RDR720982 RNN720982 RXJ720982 SHF720982 SRB720982 TAX720982 TKT720982 TUP720982 UEL720982 UOH720982 UYD720982 VHZ720982 VRV720982 WBR720982 WLN720982 WVJ720982 D786518 IX786518 ST786518 ACP786518 AML786518 AWH786518 BGD786518 BPZ786518 BZV786518 CJR786518 CTN786518 DDJ786518 DNF786518 DXB786518 EGX786518 EQT786518 FAP786518 FKL786518 FUH786518 GED786518 GNZ786518 GXV786518 HHR786518 HRN786518 IBJ786518 ILF786518 IVB786518 JEX786518 JOT786518 JYP786518 KIL786518 KSH786518 LCD786518 LLZ786518 LVV786518 MFR786518 MPN786518 MZJ786518 NJF786518 NTB786518 OCX786518 OMT786518 OWP786518 PGL786518 PQH786518 QAD786518 QJZ786518 QTV786518 RDR786518 RNN786518 RXJ786518 SHF786518 SRB786518 TAX786518 TKT786518 TUP786518 UEL786518 UOH786518 UYD786518 VHZ786518 VRV786518 WBR786518 WLN786518 WVJ786518 D852054 IX852054 ST852054 ACP852054 AML852054 AWH852054 BGD852054 BPZ852054 BZV852054 CJR852054 CTN852054 DDJ852054 DNF852054 DXB852054 EGX852054 EQT852054 FAP852054 FKL852054 FUH852054 GED852054 GNZ852054 GXV852054 HHR852054 HRN852054 IBJ852054 ILF852054 IVB852054 JEX852054 JOT852054 JYP852054 KIL852054 KSH852054 LCD852054 LLZ852054 LVV852054 MFR852054 MPN852054 MZJ852054 NJF852054 NTB852054 OCX852054 OMT852054 OWP852054 PGL852054 PQH852054 QAD852054 QJZ852054 QTV852054 RDR852054 RNN852054 RXJ852054 SHF852054 SRB852054 TAX852054 TKT852054 TUP852054 UEL852054 UOH852054 UYD852054 VHZ852054 VRV852054 WBR852054 WLN852054 WVJ852054 D917590 IX917590 ST917590 ACP917590 AML917590 AWH917590 BGD917590 BPZ917590 BZV917590 CJR917590 CTN917590 DDJ917590 DNF917590 DXB917590 EGX917590 EQT917590 FAP917590 FKL917590 FUH917590 GED917590 GNZ917590 GXV917590 HHR917590 HRN917590 IBJ917590 ILF917590 IVB917590 JEX917590 JOT917590 JYP917590 KIL917590 KSH917590 LCD917590 LLZ917590 LVV917590 MFR917590 MPN917590 MZJ917590 NJF917590 NTB917590 OCX917590 OMT917590 OWP917590 PGL917590 PQH917590 QAD917590 QJZ917590 QTV917590 RDR917590 RNN917590 RXJ917590 SHF917590 SRB917590 TAX917590 TKT917590 TUP917590 UEL917590 UOH917590 UYD917590 VHZ917590 VRV917590 WBR917590 WLN917590 WVJ917590 D983126 IX983126 ST983126 ACP983126 AML983126 AWH983126 BGD983126 BPZ983126 BZV983126 CJR983126 CTN983126 DDJ983126 DNF983126 DXB983126 EGX983126 EQT983126 FAP983126 FKL983126 FUH983126 GED983126 GNZ983126 GXV983126 HHR983126 HRN983126 IBJ983126 ILF983126 IVB983126 JEX983126 JOT983126 JYP983126 KIL983126 KSH983126 LCD983126 LLZ983126 LVV983126 MFR983126 MPN983126 MZJ983126 NJF983126 NTB983126 OCX983126 OMT983126 OWP983126 PGL983126 PQH983126 QAD983126 QJZ983126 QTV983126 RDR983126 RNN983126 RXJ983126 SHF983126 SRB983126 TAX983126 TKT983126 TUP983126 UEL983126 UOH983126 UYD983126 VHZ983126 VRV983126 WBR983126 WLN983126 WVJ983126" xr:uid="{E1AEBBB2-8CEE-0A4E-AD64-923162D7493A}">
      <formula1>"Gallons, Liters"</formula1>
    </dataValidation>
    <dataValidation type="list" allowBlank="1" showInputMessage="1" showErrorMessage="1" sqref="D65603 IX65603 ST65603 ACP65603 AML65603 AWH65603 BGD65603 BPZ65603 BZV65603 CJR65603 CTN65603 DDJ65603 DNF65603 DXB65603 EGX65603 EQT65603 FAP65603 FKL65603 FUH65603 GED65603 GNZ65603 GXV65603 HHR65603 HRN65603 IBJ65603 ILF65603 IVB65603 JEX65603 JOT65603 JYP65603 KIL65603 KSH65603 LCD65603 LLZ65603 LVV65603 MFR65603 MPN65603 MZJ65603 NJF65603 NTB65603 OCX65603 OMT65603 OWP65603 PGL65603 PQH65603 QAD65603 QJZ65603 QTV65603 RDR65603 RNN65603 RXJ65603 SHF65603 SRB65603 TAX65603 TKT65603 TUP65603 UEL65603 UOH65603 UYD65603 VHZ65603 VRV65603 WBR65603 WLN65603 WVJ65603 D131139 IX131139 ST131139 ACP131139 AML131139 AWH131139 BGD131139 BPZ131139 BZV131139 CJR131139 CTN131139 DDJ131139 DNF131139 DXB131139 EGX131139 EQT131139 FAP131139 FKL131139 FUH131139 GED131139 GNZ131139 GXV131139 HHR131139 HRN131139 IBJ131139 ILF131139 IVB131139 JEX131139 JOT131139 JYP131139 KIL131139 KSH131139 LCD131139 LLZ131139 LVV131139 MFR131139 MPN131139 MZJ131139 NJF131139 NTB131139 OCX131139 OMT131139 OWP131139 PGL131139 PQH131139 QAD131139 QJZ131139 QTV131139 RDR131139 RNN131139 RXJ131139 SHF131139 SRB131139 TAX131139 TKT131139 TUP131139 UEL131139 UOH131139 UYD131139 VHZ131139 VRV131139 WBR131139 WLN131139 WVJ131139 D196675 IX196675 ST196675 ACP196675 AML196675 AWH196675 BGD196675 BPZ196675 BZV196675 CJR196675 CTN196675 DDJ196675 DNF196675 DXB196675 EGX196675 EQT196675 FAP196675 FKL196675 FUH196675 GED196675 GNZ196675 GXV196675 HHR196675 HRN196675 IBJ196675 ILF196675 IVB196675 JEX196675 JOT196675 JYP196675 KIL196675 KSH196675 LCD196675 LLZ196675 LVV196675 MFR196675 MPN196675 MZJ196675 NJF196675 NTB196675 OCX196675 OMT196675 OWP196675 PGL196675 PQH196675 QAD196675 QJZ196675 QTV196675 RDR196675 RNN196675 RXJ196675 SHF196675 SRB196675 TAX196675 TKT196675 TUP196675 UEL196675 UOH196675 UYD196675 VHZ196675 VRV196675 WBR196675 WLN196675 WVJ196675 D262211 IX262211 ST262211 ACP262211 AML262211 AWH262211 BGD262211 BPZ262211 BZV262211 CJR262211 CTN262211 DDJ262211 DNF262211 DXB262211 EGX262211 EQT262211 FAP262211 FKL262211 FUH262211 GED262211 GNZ262211 GXV262211 HHR262211 HRN262211 IBJ262211 ILF262211 IVB262211 JEX262211 JOT262211 JYP262211 KIL262211 KSH262211 LCD262211 LLZ262211 LVV262211 MFR262211 MPN262211 MZJ262211 NJF262211 NTB262211 OCX262211 OMT262211 OWP262211 PGL262211 PQH262211 QAD262211 QJZ262211 QTV262211 RDR262211 RNN262211 RXJ262211 SHF262211 SRB262211 TAX262211 TKT262211 TUP262211 UEL262211 UOH262211 UYD262211 VHZ262211 VRV262211 WBR262211 WLN262211 WVJ262211 D327747 IX327747 ST327747 ACP327747 AML327747 AWH327747 BGD327747 BPZ327747 BZV327747 CJR327747 CTN327747 DDJ327747 DNF327747 DXB327747 EGX327747 EQT327747 FAP327747 FKL327747 FUH327747 GED327747 GNZ327747 GXV327747 HHR327747 HRN327747 IBJ327747 ILF327747 IVB327747 JEX327747 JOT327747 JYP327747 KIL327747 KSH327747 LCD327747 LLZ327747 LVV327747 MFR327747 MPN327747 MZJ327747 NJF327747 NTB327747 OCX327747 OMT327747 OWP327747 PGL327747 PQH327747 QAD327747 QJZ327747 QTV327747 RDR327747 RNN327747 RXJ327747 SHF327747 SRB327747 TAX327747 TKT327747 TUP327747 UEL327747 UOH327747 UYD327747 VHZ327747 VRV327747 WBR327747 WLN327747 WVJ327747 D393283 IX393283 ST393283 ACP393283 AML393283 AWH393283 BGD393283 BPZ393283 BZV393283 CJR393283 CTN393283 DDJ393283 DNF393283 DXB393283 EGX393283 EQT393283 FAP393283 FKL393283 FUH393283 GED393283 GNZ393283 GXV393283 HHR393283 HRN393283 IBJ393283 ILF393283 IVB393283 JEX393283 JOT393283 JYP393283 KIL393283 KSH393283 LCD393283 LLZ393283 LVV393283 MFR393283 MPN393283 MZJ393283 NJF393283 NTB393283 OCX393283 OMT393283 OWP393283 PGL393283 PQH393283 QAD393283 QJZ393283 QTV393283 RDR393283 RNN393283 RXJ393283 SHF393283 SRB393283 TAX393283 TKT393283 TUP393283 UEL393283 UOH393283 UYD393283 VHZ393283 VRV393283 WBR393283 WLN393283 WVJ393283 D458819 IX458819 ST458819 ACP458819 AML458819 AWH458819 BGD458819 BPZ458819 BZV458819 CJR458819 CTN458819 DDJ458819 DNF458819 DXB458819 EGX458819 EQT458819 FAP458819 FKL458819 FUH458819 GED458819 GNZ458819 GXV458819 HHR458819 HRN458819 IBJ458819 ILF458819 IVB458819 JEX458819 JOT458819 JYP458819 KIL458819 KSH458819 LCD458819 LLZ458819 LVV458819 MFR458819 MPN458819 MZJ458819 NJF458819 NTB458819 OCX458819 OMT458819 OWP458819 PGL458819 PQH458819 QAD458819 QJZ458819 QTV458819 RDR458819 RNN458819 RXJ458819 SHF458819 SRB458819 TAX458819 TKT458819 TUP458819 UEL458819 UOH458819 UYD458819 VHZ458819 VRV458819 WBR458819 WLN458819 WVJ458819 D524355 IX524355 ST524355 ACP524355 AML524355 AWH524355 BGD524355 BPZ524355 BZV524355 CJR524355 CTN524355 DDJ524355 DNF524355 DXB524355 EGX524355 EQT524355 FAP524355 FKL524355 FUH524355 GED524355 GNZ524355 GXV524355 HHR524355 HRN524355 IBJ524355 ILF524355 IVB524355 JEX524355 JOT524355 JYP524355 KIL524355 KSH524355 LCD524355 LLZ524355 LVV524355 MFR524355 MPN524355 MZJ524355 NJF524355 NTB524355 OCX524355 OMT524355 OWP524355 PGL524355 PQH524355 QAD524355 QJZ524355 QTV524355 RDR524355 RNN524355 RXJ524355 SHF524355 SRB524355 TAX524355 TKT524355 TUP524355 UEL524355 UOH524355 UYD524355 VHZ524355 VRV524355 WBR524355 WLN524355 WVJ524355 D589891 IX589891 ST589891 ACP589891 AML589891 AWH589891 BGD589891 BPZ589891 BZV589891 CJR589891 CTN589891 DDJ589891 DNF589891 DXB589891 EGX589891 EQT589891 FAP589891 FKL589891 FUH589891 GED589891 GNZ589891 GXV589891 HHR589891 HRN589891 IBJ589891 ILF589891 IVB589891 JEX589891 JOT589891 JYP589891 KIL589891 KSH589891 LCD589891 LLZ589891 LVV589891 MFR589891 MPN589891 MZJ589891 NJF589891 NTB589891 OCX589891 OMT589891 OWP589891 PGL589891 PQH589891 QAD589891 QJZ589891 QTV589891 RDR589891 RNN589891 RXJ589891 SHF589891 SRB589891 TAX589891 TKT589891 TUP589891 UEL589891 UOH589891 UYD589891 VHZ589891 VRV589891 WBR589891 WLN589891 WVJ589891 D655427 IX655427 ST655427 ACP655427 AML655427 AWH655427 BGD655427 BPZ655427 BZV655427 CJR655427 CTN655427 DDJ655427 DNF655427 DXB655427 EGX655427 EQT655427 FAP655427 FKL655427 FUH655427 GED655427 GNZ655427 GXV655427 HHR655427 HRN655427 IBJ655427 ILF655427 IVB655427 JEX655427 JOT655427 JYP655427 KIL655427 KSH655427 LCD655427 LLZ655427 LVV655427 MFR655427 MPN655427 MZJ655427 NJF655427 NTB655427 OCX655427 OMT655427 OWP655427 PGL655427 PQH655427 QAD655427 QJZ655427 QTV655427 RDR655427 RNN655427 RXJ655427 SHF655427 SRB655427 TAX655427 TKT655427 TUP655427 UEL655427 UOH655427 UYD655427 VHZ655427 VRV655427 WBR655427 WLN655427 WVJ655427 D720963 IX720963 ST720963 ACP720963 AML720963 AWH720963 BGD720963 BPZ720963 BZV720963 CJR720963 CTN720963 DDJ720963 DNF720963 DXB720963 EGX720963 EQT720963 FAP720963 FKL720963 FUH720963 GED720963 GNZ720963 GXV720963 HHR720963 HRN720963 IBJ720963 ILF720963 IVB720963 JEX720963 JOT720963 JYP720963 KIL720963 KSH720963 LCD720963 LLZ720963 LVV720963 MFR720963 MPN720963 MZJ720963 NJF720963 NTB720963 OCX720963 OMT720963 OWP720963 PGL720963 PQH720963 QAD720963 QJZ720963 QTV720963 RDR720963 RNN720963 RXJ720963 SHF720963 SRB720963 TAX720963 TKT720963 TUP720963 UEL720963 UOH720963 UYD720963 VHZ720963 VRV720963 WBR720963 WLN720963 WVJ720963 D786499 IX786499 ST786499 ACP786499 AML786499 AWH786499 BGD786499 BPZ786499 BZV786499 CJR786499 CTN786499 DDJ786499 DNF786499 DXB786499 EGX786499 EQT786499 FAP786499 FKL786499 FUH786499 GED786499 GNZ786499 GXV786499 HHR786499 HRN786499 IBJ786499 ILF786499 IVB786499 JEX786499 JOT786499 JYP786499 KIL786499 KSH786499 LCD786499 LLZ786499 LVV786499 MFR786499 MPN786499 MZJ786499 NJF786499 NTB786499 OCX786499 OMT786499 OWP786499 PGL786499 PQH786499 QAD786499 QJZ786499 QTV786499 RDR786499 RNN786499 RXJ786499 SHF786499 SRB786499 TAX786499 TKT786499 TUP786499 UEL786499 UOH786499 UYD786499 VHZ786499 VRV786499 WBR786499 WLN786499 WVJ786499 D852035 IX852035 ST852035 ACP852035 AML852035 AWH852035 BGD852035 BPZ852035 BZV852035 CJR852035 CTN852035 DDJ852035 DNF852035 DXB852035 EGX852035 EQT852035 FAP852035 FKL852035 FUH852035 GED852035 GNZ852035 GXV852035 HHR852035 HRN852035 IBJ852035 ILF852035 IVB852035 JEX852035 JOT852035 JYP852035 KIL852035 KSH852035 LCD852035 LLZ852035 LVV852035 MFR852035 MPN852035 MZJ852035 NJF852035 NTB852035 OCX852035 OMT852035 OWP852035 PGL852035 PQH852035 QAD852035 QJZ852035 QTV852035 RDR852035 RNN852035 RXJ852035 SHF852035 SRB852035 TAX852035 TKT852035 TUP852035 UEL852035 UOH852035 UYD852035 VHZ852035 VRV852035 WBR852035 WLN852035 WVJ852035 D917571 IX917571 ST917571 ACP917571 AML917571 AWH917571 BGD917571 BPZ917571 BZV917571 CJR917571 CTN917571 DDJ917571 DNF917571 DXB917571 EGX917571 EQT917571 FAP917571 FKL917571 FUH917571 GED917571 GNZ917571 GXV917571 HHR917571 HRN917571 IBJ917571 ILF917571 IVB917571 JEX917571 JOT917571 JYP917571 KIL917571 KSH917571 LCD917571 LLZ917571 LVV917571 MFR917571 MPN917571 MZJ917571 NJF917571 NTB917571 OCX917571 OMT917571 OWP917571 PGL917571 PQH917571 QAD917571 QJZ917571 QTV917571 RDR917571 RNN917571 RXJ917571 SHF917571 SRB917571 TAX917571 TKT917571 TUP917571 UEL917571 UOH917571 UYD917571 VHZ917571 VRV917571 WBR917571 WLN917571 WVJ917571 D983107 IX983107 ST983107 ACP983107 AML983107 AWH983107 BGD983107 BPZ983107 BZV983107 CJR983107 CTN983107 DDJ983107 DNF983107 DXB983107 EGX983107 EQT983107 FAP983107 FKL983107 FUH983107 GED983107 GNZ983107 GXV983107 HHR983107 HRN983107 IBJ983107 ILF983107 IVB983107 JEX983107 JOT983107 JYP983107 KIL983107 KSH983107 LCD983107 LLZ983107 LVV983107 MFR983107 MPN983107 MZJ983107 NJF983107 NTB983107 OCX983107 OMT983107 OWP983107 PGL983107 PQH983107 QAD983107 QJZ983107 QTV983107 RDR983107 RNN983107 RXJ983107 SHF983107 SRB983107 TAX983107 TKT983107 TUP983107 UEL983107 UOH983107 UYD983107 VHZ983107 VRV983107 WBR983107 WLN983107 WVJ983107" xr:uid="{0AC60D86-9C52-9643-B9CB-A10B157685D8}">
      <formula1>"Days"</formula1>
    </dataValidation>
    <dataValidation type="list" allowBlank="1" showInputMessage="1" showErrorMessage="1" sqref="D65602 IX65602 ST65602 ACP65602 AML65602 AWH65602 BGD65602 BPZ65602 BZV65602 CJR65602 CTN65602 DDJ65602 DNF65602 DXB65602 EGX65602 EQT65602 FAP65602 FKL65602 FUH65602 GED65602 GNZ65602 GXV65602 HHR65602 HRN65602 IBJ65602 ILF65602 IVB65602 JEX65602 JOT65602 JYP65602 KIL65602 KSH65602 LCD65602 LLZ65602 LVV65602 MFR65602 MPN65602 MZJ65602 NJF65602 NTB65602 OCX65602 OMT65602 OWP65602 PGL65602 PQH65602 QAD65602 QJZ65602 QTV65602 RDR65602 RNN65602 RXJ65602 SHF65602 SRB65602 TAX65602 TKT65602 TUP65602 UEL65602 UOH65602 UYD65602 VHZ65602 VRV65602 WBR65602 WLN65602 WVJ65602 D131138 IX131138 ST131138 ACP131138 AML131138 AWH131138 BGD131138 BPZ131138 BZV131138 CJR131138 CTN131138 DDJ131138 DNF131138 DXB131138 EGX131138 EQT131138 FAP131138 FKL131138 FUH131138 GED131138 GNZ131138 GXV131138 HHR131138 HRN131138 IBJ131138 ILF131138 IVB131138 JEX131138 JOT131138 JYP131138 KIL131138 KSH131138 LCD131138 LLZ131138 LVV131138 MFR131138 MPN131138 MZJ131138 NJF131138 NTB131138 OCX131138 OMT131138 OWP131138 PGL131138 PQH131138 QAD131138 QJZ131138 QTV131138 RDR131138 RNN131138 RXJ131138 SHF131138 SRB131138 TAX131138 TKT131138 TUP131138 UEL131138 UOH131138 UYD131138 VHZ131138 VRV131138 WBR131138 WLN131138 WVJ131138 D196674 IX196674 ST196674 ACP196674 AML196674 AWH196674 BGD196674 BPZ196674 BZV196674 CJR196674 CTN196674 DDJ196674 DNF196674 DXB196674 EGX196674 EQT196674 FAP196674 FKL196674 FUH196674 GED196674 GNZ196674 GXV196674 HHR196674 HRN196674 IBJ196674 ILF196674 IVB196674 JEX196674 JOT196674 JYP196674 KIL196674 KSH196674 LCD196674 LLZ196674 LVV196674 MFR196674 MPN196674 MZJ196674 NJF196674 NTB196674 OCX196674 OMT196674 OWP196674 PGL196674 PQH196674 QAD196674 QJZ196674 QTV196674 RDR196674 RNN196674 RXJ196674 SHF196674 SRB196674 TAX196674 TKT196674 TUP196674 UEL196674 UOH196674 UYD196674 VHZ196674 VRV196674 WBR196674 WLN196674 WVJ196674 D262210 IX262210 ST262210 ACP262210 AML262210 AWH262210 BGD262210 BPZ262210 BZV262210 CJR262210 CTN262210 DDJ262210 DNF262210 DXB262210 EGX262210 EQT262210 FAP262210 FKL262210 FUH262210 GED262210 GNZ262210 GXV262210 HHR262210 HRN262210 IBJ262210 ILF262210 IVB262210 JEX262210 JOT262210 JYP262210 KIL262210 KSH262210 LCD262210 LLZ262210 LVV262210 MFR262210 MPN262210 MZJ262210 NJF262210 NTB262210 OCX262210 OMT262210 OWP262210 PGL262210 PQH262210 QAD262210 QJZ262210 QTV262210 RDR262210 RNN262210 RXJ262210 SHF262210 SRB262210 TAX262210 TKT262210 TUP262210 UEL262210 UOH262210 UYD262210 VHZ262210 VRV262210 WBR262210 WLN262210 WVJ262210 D327746 IX327746 ST327746 ACP327746 AML327746 AWH327746 BGD327746 BPZ327746 BZV327746 CJR327746 CTN327746 DDJ327746 DNF327746 DXB327746 EGX327746 EQT327746 FAP327746 FKL327746 FUH327746 GED327746 GNZ327746 GXV327746 HHR327746 HRN327746 IBJ327746 ILF327746 IVB327746 JEX327746 JOT327746 JYP327746 KIL327746 KSH327746 LCD327746 LLZ327746 LVV327746 MFR327746 MPN327746 MZJ327746 NJF327746 NTB327746 OCX327746 OMT327746 OWP327746 PGL327746 PQH327746 QAD327746 QJZ327746 QTV327746 RDR327746 RNN327746 RXJ327746 SHF327746 SRB327746 TAX327746 TKT327746 TUP327746 UEL327746 UOH327746 UYD327746 VHZ327746 VRV327746 WBR327746 WLN327746 WVJ327746 D393282 IX393282 ST393282 ACP393282 AML393282 AWH393282 BGD393282 BPZ393282 BZV393282 CJR393282 CTN393282 DDJ393282 DNF393282 DXB393282 EGX393282 EQT393282 FAP393282 FKL393282 FUH393282 GED393282 GNZ393282 GXV393282 HHR393282 HRN393282 IBJ393282 ILF393282 IVB393282 JEX393282 JOT393282 JYP393282 KIL393282 KSH393282 LCD393282 LLZ393282 LVV393282 MFR393282 MPN393282 MZJ393282 NJF393282 NTB393282 OCX393282 OMT393282 OWP393282 PGL393282 PQH393282 QAD393282 QJZ393282 QTV393282 RDR393282 RNN393282 RXJ393282 SHF393282 SRB393282 TAX393282 TKT393282 TUP393282 UEL393282 UOH393282 UYD393282 VHZ393282 VRV393282 WBR393282 WLN393282 WVJ393282 D458818 IX458818 ST458818 ACP458818 AML458818 AWH458818 BGD458818 BPZ458818 BZV458818 CJR458818 CTN458818 DDJ458818 DNF458818 DXB458818 EGX458818 EQT458818 FAP458818 FKL458818 FUH458818 GED458818 GNZ458818 GXV458818 HHR458818 HRN458818 IBJ458818 ILF458818 IVB458818 JEX458818 JOT458818 JYP458818 KIL458818 KSH458818 LCD458818 LLZ458818 LVV458818 MFR458818 MPN458818 MZJ458818 NJF458818 NTB458818 OCX458818 OMT458818 OWP458818 PGL458818 PQH458818 QAD458818 QJZ458818 QTV458818 RDR458818 RNN458818 RXJ458818 SHF458818 SRB458818 TAX458818 TKT458818 TUP458818 UEL458818 UOH458818 UYD458818 VHZ458818 VRV458818 WBR458818 WLN458818 WVJ458818 D524354 IX524354 ST524354 ACP524354 AML524354 AWH524354 BGD524354 BPZ524354 BZV524354 CJR524354 CTN524354 DDJ524354 DNF524354 DXB524354 EGX524354 EQT524354 FAP524354 FKL524354 FUH524354 GED524354 GNZ524354 GXV524354 HHR524354 HRN524354 IBJ524354 ILF524354 IVB524354 JEX524354 JOT524354 JYP524354 KIL524354 KSH524354 LCD524354 LLZ524354 LVV524354 MFR524354 MPN524354 MZJ524354 NJF524354 NTB524354 OCX524354 OMT524354 OWP524354 PGL524354 PQH524354 QAD524354 QJZ524354 QTV524354 RDR524354 RNN524354 RXJ524354 SHF524354 SRB524354 TAX524354 TKT524354 TUP524354 UEL524354 UOH524354 UYD524354 VHZ524354 VRV524354 WBR524354 WLN524354 WVJ524354 D589890 IX589890 ST589890 ACP589890 AML589890 AWH589890 BGD589890 BPZ589890 BZV589890 CJR589890 CTN589890 DDJ589890 DNF589890 DXB589890 EGX589890 EQT589890 FAP589890 FKL589890 FUH589890 GED589890 GNZ589890 GXV589890 HHR589890 HRN589890 IBJ589890 ILF589890 IVB589890 JEX589890 JOT589890 JYP589890 KIL589890 KSH589890 LCD589890 LLZ589890 LVV589890 MFR589890 MPN589890 MZJ589890 NJF589890 NTB589890 OCX589890 OMT589890 OWP589890 PGL589890 PQH589890 QAD589890 QJZ589890 QTV589890 RDR589890 RNN589890 RXJ589890 SHF589890 SRB589890 TAX589890 TKT589890 TUP589890 UEL589890 UOH589890 UYD589890 VHZ589890 VRV589890 WBR589890 WLN589890 WVJ589890 D655426 IX655426 ST655426 ACP655426 AML655426 AWH655426 BGD655426 BPZ655426 BZV655426 CJR655426 CTN655426 DDJ655426 DNF655426 DXB655426 EGX655426 EQT655426 FAP655426 FKL655426 FUH655426 GED655426 GNZ655426 GXV655426 HHR655426 HRN655426 IBJ655426 ILF655426 IVB655426 JEX655426 JOT655426 JYP655426 KIL655426 KSH655426 LCD655426 LLZ655426 LVV655426 MFR655426 MPN655426 MZJ655426 NJF655426 NTB655426 OCX655426 OMT655426 OWP655426 PGL655426 PQH655426 QAD655426 QJZ655426 QTV655426 RDR655426 RNN655426 RXJ655426 SHF655426 SRB655426 TAX655426 TKT655426 TUP655426 UEL655426 UOH655426 UYD655426 VHZ655426 VRV655426 WBR655426 WLN655426 WVJ655426 D720962 IX720962 ST720962 ACP720962 AML720962 AWH720962 BGD720962 BPZ720962 BZV720962 CJR720962 CTN720962 DDJ720962 DNF720962 DXB720962 EGX720962 EQT720962 FAP720962 FKL720962 FUH720962 GED720962 GNZ720962 GXV720962 HHR720962 HRN720962 IBJ720962 ILF720962 IVB720962 JEX720962 JOT720962 JYP720962 KIL720962 KSH720962 LCD720962 LLZ720962 LVV720962 MFR720962 MPN720962 MZJ720962 NJF720962 NTB720962 OCX720962 OMT720962 OWP720962 PGL720962 PQH720962 QAD720962 QJZ720962 QTV720962 RDR720962 RNN720962 RXJ720962 SHF720962 SRB720962 TAX720962 TKT720962 TUP720962 UEL720962 UOH720962 UYD720962 VHZ720962 VRV720962 WBR720962 WLN720962 WVJ720962 D786498 IX786498 ST786498 ACP786498 AML786498 AWH786498 BGD786498 BPZ786498 BZV786498 CJR786498 CTN786498 DDJ786498 DNF786498 DXB786498 EGX786498 EQT786498 FAP786498 FKL786498 FUH786498 GED786498 GNZ786498 GXV786498 HHR786498 HRN786498 IBJ786498 ILF786498 IVB786498 JEX786498 JOT786498 JYP786498 KIL786498 KSH786498 LCD786498 LLZ786498 LVV786498 MFR786498 MPN786498 MZJ786498 NJF786498 NTB786498 OCX786498 OMT786498 OWP786498 PGL786498 PQH786498 QAD786498 QJZ786498 QTV786498 RDR786498 RNN786498 RXJ786498 SHF786498 SRB786498 TAX786498 TKT786498 TUP786498 UEL786498 UOH786498 UYD786498 VHZ786498 VRV786498 WBR786498 WLN786498 WVJ786498 D852034 IX852034 ST852034 ACP852034 AML852034 AWH852034 BGD852034 BPZ852034 BZV852034 CJR852034 CTN852034 DDJ852034 DNF852034 DXB852034 EGX852034 EQT852034 FAP852034 FKL852034 FUH852034 GED852034 GNZ852034 GXV852034 HHR852034 HRN852034 IBJ852034 ILF852034 IVB852034 JEX852034 JOT852034 JYP852034 KIL852034 KSH852034 LCD852034 LLZ852034 LVV852034 MFR852034 MPN852034 MZJ852034 NJF852034 NTB852034 OCX852034 OMT852034 OWP852034 PGL852034 PQH852034 QAD852034 QJZ852034 QTV852034 RDR852034 RNN852034 RXJ852034 SHF852034 SRB852034 TAX852034 TKT852034 TUP852034 UEL852034 UOH852034 UYD852034 VHZ852034 VRV852034 WBR852034 WLN852034 WVJ852034 D917570 IX917570 ST917570 ACP917570 AML917570 AWH917570 BGD917570 BPZ917570 BZV917570 CJR917570 CTN917570 DDJ917570 DNF917570 DXB917570 EGX917570 EQT917570 FAP917570 FKL917570 FUH917570 GED917570 GNZ917570 GXV917570 HHR917570 HRN917570 IBJ917570 ILF917570 IVB917570 JEX917570 JOT917570 JYP917570 KIL917570 KSH917570 LCD917570 LLZ917570 LVV917570 MFR917570 MPN917570 MZJ917570 NJF917570 NTB917570 OCX917570 OMT917570 OWP917570 PGL917570 PQH917570 QAD917570 QJZ917570 QTV917570 RDR917570 RNN917570 RXJ917570 SHF917570 SRB917570 TAX917570 TKT917570 TUP917570 UEL917570 UOH917570 UYD917570 VHZ917570 VRV917570 WBR917570 WLN917570 WVJ917570 D983106 IX983106 ST983106 ACP983106 AML983106 AWH983106 BGD983106 BPZ983106 BZV983106 CJR983106 CTN983106 DDJ983106 DNF983106 DXB983106 EGX983106 EQT983106 FAP983106 FKL983106 FUH983106 GED983106 GNZ983106 GXV983106 HHR983106 HRN983106 IBJ983106 ILF983106 IVB983106 JEX983106 JOT983106 JYP983106 KIL983106 KSH983106 LCD983106 LLZ983106 LVV983106 MFR983106 MPN983106 MZJ983106 NJF983106 NTB983106 OCX983106 OMT983106 OWP983106 PGL983106 PQH983106 QAD983106 QJZ983106 QTV983106 RDR983106 RNN983106 RXJ983106 SHF983106 SRB983106 TAX983106 TKT983106 TUP983106 UEL983106 UOH983106 UYD983106 VHZ983106 VRV983106 WBR983106 WLN983106 WVJ983106 D64 IX64 ST64 ACP64 AML64 AWH64 BGD64 BPZ64 BZV64 CJR64 CTN64 DDJ64 DNF64 DXB64 EGX64 EQT64 FAP64 FKL64 FUH64 GED64 GNZ64 GXV64 HHR64 HRN64 IBJ64 ILF64 IVB64 JEX64 JOT64 JYP64 KIL64 KSH64 LCD64 LLZ64 LVV64 MFR64 MPN64 MZJ64 NJF64 NTB64 OCX64 OMT64 OWP64 PGL64 PQH64 QAD64 QJZ64 QTV64 RDR64 RNN64 RXJ64 SHF64 SRB64 TAX64 TKT64 TUP64 UEL64 UOH64 UYD64 VHZ64 VRV64 WBR64 WLN64 WVJ64 D65607 IX65607 ST65607 ACP65607 AML65607 AWH65607 BGD65607 BPZ65607 BZV65607 CJR65607 CTN65607 DDJ65607 DNF65607 DXB65607 EGX65607 EQT65607 FAP65607 FKL65607 FUH65607 GED65607 GNZ65607 GXV65607 HHR65607 HRN65607 IBJ65607 ILF65607 IVB65607 JEX65607 JOT65607 JYP65607 KIL65607 KSH65607 LCD65607 LLZ65607 LVV65607 MFR65607 MPN65607 MZJ65607 NJF65607 NTB65607 OCX65607 OMT65607 OWP65607 PGL65607 PQH65607 QAD65607 QJZ65607 QTV65607 RDR65607 RNN65607 RXJ65607 SHF65607 SRB65607 TAX65607 TKT65607 TUP65607 UEL65607 UOH65607 UYD65607 VHZ65607 VRV65607 WBR65607 WLN65607 WVJ65607 D131143 IX131143 ST131143 ACP131143 AML131143 AWH131143 BGD131143 BPZ131143 BZV131143 CJR131143 CTN131143 DDJ131143 DNF131143 DXB131143 EGX131143 EQT131143 FAP131143 FKL131143 FUH131143 GED131143 GNZ131143 GXV131143 HHR131143 HRN131143 IBJ131143 ILF131143 IVB131143 JEX131143 JOT131143 JYP131143 KIL131143 KSH131143 LCD131143 LLZ131143 LVV131143 MFR131143 MPN131143 MZJ131143 NJF131143 NTB131143 OCX131143 OMT131143 OWP131143 PGL131143 PQH131143 QAD131143 QJZ131143 QTV131143 RDR131143 RNN131143 RXJ131143 SHF131143 SRB131143 TAX131143 TKT131143 TUP131143 UEL131143 UOH131143 UYD131143 VHZ131143 VRV131143 WBR131143 WLN131143 WVJ131143 D196679 IX196679 ST196679 ACP196679 AML196679 AWH196679 BGD196679 BPZ196679 BZV196679 CJR196679 CTN196679 DDJ196679 DNF196679 DXB196679 EGX196679 EQT196679 FAP196679 FKL196679 FUH196679 GED196679 GNZ196679 GXV196679 HHR196679 HRN196679 IBJ196679 ILF196679 IVB196679 JEX196679 JOT196679 JYP196679 KIL196679 KSH196679 LCD196679 LLZ196679 LVV196679 MFR196679 MPN196679 MZJ196679 NJF196679 NTB196679 OCX196679 OMT196679 OWP196679 PGL196679 PQH196679 QAD196679 QJZ196679 QTV196679 RDR196679 RNN196679 RXJ196679 SHF196679 SRB196679 TAX196679 TKT196679 TUP196679 UEL196679 UOH196679 UYD196679 VHZ196679 VRV196679 WBR196679 WLN196679 WVJ196679 D262215 IX262215 ST262215 ACP262215 AML262215 AWH262215 BGD262215 BPZ262215 BZV262215 CJR262215 CTN262215 DDJ262215 DNF262215 DXB262215 EGX262215 EQT262215 FAP262215 FKL262215 FUH262215 GED262215 GNZ262215 GXV262215 HHR262215 HRN262215 IBJ262215 ILF262215 IVB262215 JEX262215 JOT262215 JYP262215 KIL262215 KSH262215 LCD262215 LLZ262215 LVV262215 MFR262215 MPN262215 MZJ262215 NJF262215 NTB262215 OCX262215 OMT262215 OWP262215 PGL262215 PQH262215 QAD262215 QJZ262215 QTV262215 RDR262215 RNN262215 RXJ262215 SHF262215 SRB262215 TAX262215 TKT262215 TUP262215 UEL262215 UOH262215 UYD262215 VHZ262215 VRV262215 WBR262215 WLN262215 WVJ262215 D327751 IX327751 ST327751 ACP327751 AML327751 AWH327751 BGD327751 BPZ327751 BZV327751 CJR327751 CTN327751 DDJ327751 DNF327751 DXB327751 EGX327751 EQT327751 FAP327751 FKL327751 FUH327751 GED327751 GNZ327751 GXV327751 HHR327751 HRN327751 IBJ327751 ILF327751 IVB327751 JEX327751 JOT327751 JYP327751 KIL327751 KSH327751 LCD327751 LLZ327751 LVV327751 MFR327751 MPN327751 MZJ327751 NJF327751 NTB327751 OCX327751 OMT327751 OWP327751 PGL327751 PQH327751 QAD327751 QJZ327751 QTV327751 RDR327751 RNN327751 RXJ327751 SHF327751 SRB327751 TAX327751 TKT327751 TUP327751 UEL327751 UOH327751 UYD327751 VHZ327751 VRV327751 WBR327751 WLN327751 WVJ327751 D393287 IX393287 ST393287 ACP393287 AML393287 AWH393287 BGD393287 BPZ393287 BZV393287 CJR393287 CTN393287 DDJ393287 DNF393287 DXB393287 EGX393287 EQT393287 FAP393287 FKL393287 FUH393287 GED393287 GNZ393287 GXV393287 HHR393287 HRN393287 IBJ393287 ILF393287 IVB393287 JEX393287 JOT393287 JYP393287 KIL393287 KSH393287 LCD393287 LLZ393287 LVV393287 MFR393287 MPN393287 MZJ393287 NJF393287 NTB393287 OCX393287 OMT393287 OWP393287 PGL393287 PQH393287 QAD393287 QJZ393287 QTV393287 RDR393287 RNN393287 RXJ393287 SHF393287 SRB393287 TAX393287 TKT393287 TUP393287 UEL393287 UOH393287 UYD393287 VHZ393287 VRV393287 WBR393287 WLN393287 WVJ393287 D458823 IX458823 ST458823 ACP458823 AML458823 AWH458823 BGD458823 BPZ458823 BZV458823 CJR458823 CTN458823 DDJ458823 DNF458823 DXB458823 EGX458823 EQT458823 FAP458823 FKL458823 FUH458823 GED458823 GNZ458823 GXV458823 HHR458823 HRN458823 IBJ458823 ILF458823 IVB458823 JEX458823 JOT458823 JYP458823 KIL458823 KSH458823 LCD458823 LLZ458823 LVV458823 MFR458823 MPN458823 MZJ458823 NJF458823 NTB458823 OCX458823 OMT458823 OWP458823 PGL458823 PQH458823 QAD458823 QJZ458823 QTV458823 RDR458823 RNN458823 RXJ458823 SHF458823 SRB458823 TAX458823 TKT458823 TUP458823 UEL458823 UOH458823 UYD458823 VHZ458823 VRV458823 WBR458823 WLN458823 WVJ458823 D524359 IX524359 ST524359 ACP524359 AML524359 AWH524359 BGD524359 BPZ524359 BZV524359 CJR524359 CTN524359 DDJ524359 DNF524359 DXB524359 EGX524359 EQT524359 FAP524359 FKL524359 FUH524359 GED524359 GNZ524359 GXV524359 HHR524359 HRN524359 IBJ524359 ILF524359 IVB524359 JEX524359 JOT524359 JYP524359 KIL524359 KSH524359 LCD524359 LLZ524359 LVV524359 MFR524359 MPN524359 MZJ524359 NJF524359 NTB524359 OCX524359 OMT524359 OWP524359 PGL524359 PQH524359 QAD524359 QJZ524359 QTV524359 RDR524359 RNN524359 RXJ524359 SHF524359 SRB524359 TAX524359 TKT524359 TUP524359 UEL524359 UOH524359 UYD524359 VHZ524359 VRV524359 WBR524359 WLN524359 WVJ524359 D589895 IX589895 ST589895 ACP589895 AML589895 AWH589895 BGD589895 BPZ589895 BZV589895 CJR589895 CTN589895 DDJ589895 DNF589895 DXB589895 EGX589895 EQT589895 FAP589895 FKL589895 FUH589895 GED589895 GNZ589895 GXV589895 HHR589895 HRN589895 IBJ589895 ILF589895 IVB589895 JEX589895 JOT589895 JYP589895 KIL589895 KSH589895 LCD589895 LLZ589895 LVV589895 MFR589895 MPN589895 MZJ589895 NJF589895 NTB589895 OCX589895 OMT589895 OWP589895 PGL589895 PQH589895 QAD589895 QJZ589895 QTV589895 RDR589895 RNN589895 RXJ589895 SHF589895 SRB589895 TAX589895 TKT589895 TUP589895 UEL589895 UOH589895 UYD589895 VHZ589895 VRV589895 WBR589895 WLN589895 WVJ589895 D655431 IX655431 ST655431 ACP655431 AML655431 AWH655431 BGD655431 BPZ655431 BZV655431 CJR655431 CTN655431 DDJ655431 DNF655431 DXB655431 EGX655431 EQT655431 FAP655431 FKL655431 FUH655431 GED655431 GNZ655431 GXV655431 HHR655431 HRN655431 IBJ655431 ILF655431 IVB655431 JEX655431 JOT655431 JYP655431 KIL655431 KSH655431 LCD655431 LLZ655431 LVV655431 MFR655431 MPN655431 MZJ655431 NJF655431 NTB655431 OCX655431 OMT655431 OWP655431 PGL655431 PQH655431 QAD655431 QJZ655431 QTV655431 RDR655431 RNN655431 RXJ655431 SHF655431 SRB655431 TAX655431 TKT655431 TUP655431 UEL655431 UOH655431 UYD655431 VHZ655431 VRV655431 WBR655431 WLN655431 WVJ655431 D720967 IX720967 ST720967 ACP720967 AML720967 AWH720967 BGD720967 BPZ720967 BZV720967 CJR720967 CTN720967 DDJ720967 DNF720967 DXB720967 EGX720967 EQT720967 FAP720967 FKL720967 FUH720967 GED720967 GNZ720967 GXV720967 HHR720967 HRN720967 IBJ720967 ILF720967 IVB720967 JEX720967 JOT720967 JYP720967 KIL720967 KSH720967 LCD720967 LLZ720967 LVV720967 MFR720967 MPN720967 MZJ720967 NJF720967 NTB720967 OCX720967 OMT720967 OWP720967 PGL720967 PQH720967 QAD720967 QJZ720967 QTV720967 RDR720967 RNN720967 RXJ720967 SHF720967 SRB720967 TAX720967 TKT720967 TUP720967 UEL720967 UOH720967 UYD720967 VHZ720967 VRV720967 WBR720967 WLN720967 WVJ720967 D786503 IX786503 ST786503 ACP786503 AML786503 AWH786503 BGD786503 BPZ786503 BZV786503 CJR786503 CTN786503 DDJ786503 DNF786503 DXB786503 EGX786503 EQT786503 FAP786503 FKL786503 FUH786503 GED786503 GNZ786503 GXV786503 HHR786503 HRN786503 IBJ786503 ILF786503 IVB786503 JEX786503 JOT786503 JYP786503 KIL786503 KSH786503 LCD786503 LLZ786503 LVV786503 MFR786503 MPN786503 MZJ786503 NJF786503 NTB786503 OCX786503 OMT786503 OWP786503 PGL786503 PQH786503 QAD786503 QJZ786503 QTV786503 RDR786503 RNN786503 RXJ786503 SHF786503 SRB786503 TAX786503 TKT786503 TUP786503 UEL786503 UOH786503 UYD786503 VHZ786503 VRV786503 WBR786503 WLN786503 WVJ786503 D852039 IX852039 ST852039 ACP852039 AML852039 AWH852039 BGD852039 BPZ852039 BZV852039 CJR852039 CTN852039 DDJ852039 DNF852039 DXB852039 EGX852039 EQT852039 FAP852039 FKL852039 FUH852039 GED852039 GNZ852039 GXV852039 HHR852039 HRN852039 IBJ852039 ILF852039 IVB852039 JEX852039 JOT852039 JYP852039 KIL852039 KSH852039 LCD852039 LLZ852039 LVV852039 MFR852039 MPN852039 MZJ852039 NJF852039 NTB852039 OCX852039 OMT852039 OWP852039 PGL852039 PQH852039 QAD852039 QJZ852039 QTV852039 RDR852039 RNN852039 RXJ852039 SHF852039 SRB852039 TAX852039 TKT852039 TUP852039 UEL852039 UOH852039 UYD852039 VHZ852039 VRV852039 WBR852039 WLN852039 WVJ852039 D917575 IX917575 ST917575 ACP917575 AML917575 AWH917575 BGD917575 BPZ917575 BZV917575 CJR917575 CTN917575 DDJ917575 DNF917575 DXB917575 EGX917575 EQT917575 FAP917575 FKL917575 FUH917575 GED917575 GNZ917575 GXV917575 HHR917575 HRN917575 IBJ917575 ILF917575 IVB917575 JEX917575 JOT917575 JYP917575 KIL917575 KSH917575 LCD917575 LLZ917575 LVV917575 MFR917575 MPN917575 MZJ917575 NJF917575 NTB917575 OCX917575 OMT917575 OWP917575 PGL917575 PQH917575 QAD917575 QJZ917575 QTV917575 RDR917575 RNN917575 RXJ917575 SHF917575 SRB917575 TAX917575 TKT917575 TUP917575 UEL917575 UOH917575 UYD917575 VHZ917575 VRV917575 WBR917575 WLN917575 WVJ917575 D983111 IX983111 ST983111 ACP983111 AML983111 AWH983111 BGD983111 BPZ983111 BZV983111 CJR983111 CTN983111 DDJ983111 DNF983111 DXB983111 EGX983111 EQT983111 FAP983111 FKL983111 FUH983111 GED983111 GNZ983111 GXV983111 HHR983111 HRN983111 IBJ983111 ILF983111 IVB983111 JEX983111 JOT983111 JYP983111 KIL983111 KSH983111 LCD983111 LLZ983111 LVV983111 MFR983111 MPN983111 MZJ983111 NJF983111 NTB983111 OCX983111 OMT983111 OWP983111 PGL983111 PQH983111 QAD983111 QJZ983111 QTV983111 RDR983111 RNN983111 RXJ983111 SHF983111 SRB983111 TAX983111 TKT983111 TUP983111 UEL983111 UOH983111 UYD983111 VHZ983111 VRV983111 WBR983111 WLN983111 WVJ983111" xr:uid="{E03E43AF-3B5F-4845-A47F-25B027BA166D}">
      <formula1>#REF!</formula1>
    </dataValidation>
    <dataValidation type="list" allowBlank="1" showErrorMessage="1" sqref="F77:G77 JA77:JB77 SW77:SX77 ACS77:ACT77 AMO77:AMP77 AWK77:AWL77 BGG77:BGH77 BQC77:BQD77 BZY77:BZZ77 CJU77:CJV77 CTQ77:CTR77 DDM77:DDN77 DNI77:DNJ77 DXE77:DXF77 EHA77:EHB77 EQW77:EQX77 FAS77:FAT77 FKO77:FKP77 FUK77:FUL77 GEG77:GEH77 GOC77:GOD77 GXY77:GXZ77 HHU77:HHV77 HRQ77:HRR77 IBM77:IBN77 ILI77:ILJ77 IVE77:IVF77 JFA77:JFB77 JOW77:JOX77 JYS77:JYT77 KIO77:KIP77 KSK77:KSL77 LCG77:LCH77 LMC77:LMD77 LVY77:LVZ77 MFU77:MFV77 MPQ77:MPR77 MZM77:MZN77 NJI77:NJJ77 NTE77:NTF77 ODA77:ODB77 OMW77:OMX77 OWS77:OWT77 PGO77:PGP77 PQK77:PQL77 QAG77:QAH77 QKC77:QKD77 QTY77:QTZ77 RDU77:RDV77 RNQ77:RNR77 RXM77:RXN77 SHI77:SHJ77 SRE77:SRF77 TBA77:TBB77 TKW77:TKX77 TUS77:TUT77 UEO77:UEP77 UOK77:UOL77 UYG77:UYH77 VIC77:VID77 VRY77:VRZ77 WBU77:WBV77 WLQ77:WLR77 WVM77:WVN77 F65617:G65617 JA65617:JB65617 SW65617:SX65617 ACS65617:ACT65617 AMO65617:AMP65617 AWK65617:AWL65617 BGG65617:BGH65617 BQC65617:BQD65617 BZY65617:BZZ65617 CJU65617:CJV65617 CTQ65617:CTR65617 DDM65617:DDN65617 DNI65617:DNJ65617 DXE65617:DXF65617 EHA65617:EHB65617 EQW65617:EQX65617 FAS65617:FAT65617 FKO65617:FKP65617 FUK65617:FUL65617 GEG65617:GEH65617 GOC65617:GOD65617 GXY65617:GXZ65617 HHU65617:HHV65617 HRQ65617:HRR65617 IBM65617:IBN65617 ILI65617:ILJ65617 IVE65617:IVF65617 JFA65617:JFB65617 JOW65617:JOX65617 JYS65617:JYT65617 KIO65617:KIP65617 KSK65617:KSL65617 LCG65617:LCH65617 LMC65617:LMD65617 LVY65617:LVZ65617 MFU65617:MFV65617 MPQ65617:MPR65617 MZM65617:MZN65617 NJI65617:NJJ65617 NTE65617:NTF65617 ODA65617:ODB65617 OMW65617:OMX65617 OWS65617:OWT65617 PGO65617:PGP65617 PQK65617:PQL65617 QAG65617:QAH65617 QKC65617:QKD65617 QTY65617:QTZ65617 RDU65617:RDV65617 RNQ65617:RNR65617 RXM65617:RXN65617 SHI65617:SHJ65617 SRE65617:SRF65617 TBA65617:TBB65617 TKW65617:TKX65617 TUS65617:TUT65617 UEO65617:UEP65617 UOK65617:UOL65617 UYG65617:UYH65617 VIC65617:VID65617 VRY65617:VRZ65617 WBU65617:WBV65617 WLQ65617:WLR65617 WVM65617:WVN65617 F131153:G131153 JA131153:JB131153 SW131153:SX131153 ACS131153:ACT131153 AMO131153:AMP131153 AWK131153:AWL131153 BGG131153:BGH131153 BQC131153:BQD131153 BZY131153:BZZ131153 CJU131153:CJV131153 CTQ131153:CTR131153 DDM131153:DDN131153 DNI131153:DNJ131153 DXE131153:DXF131153 EHA131153:EHB131153 EQW131153:EQX131153 FAS131153:FAT131153 FKO131153:FKP131153 FUK131153:FUL131153 GEG131153:GEH131153 GOC131153:GOD131153 GXY131153:GXZ131153 HHU131153:HHV131153 HRQ131153:HRR131153 IBM131153:IBN131153 ILI131153:ILJ131153 IVE131153:IVF131153 JFA131153:JFB131153 JOW131153:JOX131153 JYS131153:JYT131153 KIO131153:KIP131153 KSK131153:KSL131153 LCG131153:LCH131153 LMC131153:LMD131153 LVY131153:LVZ131153 MFU131153:MFV131153 MPQ131153:MPR131153 MZM131153:MZN131153 NJI131153:NJJ131153 NTE131153:NTF131153 ODA131153:ODB131153 OMW131153:OMX131153 OWS131153:OWT131153 PGO131153:PGP131153 PQK131153:PQL131153 QAG131153:QAH131153 QKC131153:QKD131153 QTY131153:QTZ131153 RDU131153:RDV131153 RNQ131153:RNR131153 RXM131153:RXN131153 SHI131153:SHJ131153 SRE131153:SRF131153 TBA131153:TBB131153 TKW131153:TKX131153 TUS131153:TUT131153 UEO131153:UEP131153 UOK131153:UOL131153 UYG131153:UYH131153 VIC131153:VID131153 VRY131153:VRZ131153 WBU131153:WBV131153 WLQ131153:WLR131153 WVM131153:WVN131153 F196689:G196689 JA196689:JB196689 SW196689:SX196689 ACS196689:ACT196689 AMO196689:AMP196689 AWK196689:AWL196689 BGG196689:BGH196689 BQC196689:BQD196689 BZY196689:BZZ196689 CJU196689:CJV196689 CTQ196689:CTR196689 DDM196689:DDN196689 DNI196689:DNJ196689 DXE196689:DXF196689 EHA196689:EHB196689 EQW196689:EQX196689 FAS196689:FAT196689 FKO196689:FKP196689 FUK196689:FUL196689 GEG196689:GEH196689 GOC196689:GOD196689 GXY196689:GXZ196689 HHU196689:HHV196689 HRQ196689:HRR196689 IBM196689:IBN196689 ILI196689:ILJ196689 IVE196689:IVF196689 JFA196689:JFB196689 JOW196689:JOX196689 JYS196689:JYT196689 KIO196689:KIP196689 KSK196689:KSL196689 LCG196689:LCH196689 LMC196689:LMD196689 LVY196689:LVZ196689 MFU196689:MFV196689 MPQ196689:MPR196689 MZM196689:MZN196689 NJI196689:NJJ196689 NTE196689:NTF196689 ODA196689:ODB196689 OMW196689:OMX196689 OWS196689:OWT196689 PGO196689:PGP196689 PQK196689:PQL196689 QAG196689:QAH196689 QKC196689:QKD196689 QTY196689:QTZ196689 RDU196689:RDV196689 RNQ196689:RNR196689 RXM196689:RXN196689 SHI196689:SHJ196689 SRE196689:SRF196689 TBA196689:TBB196689 TKW196689:TKX196689 TUS196689:TUT196689 UEO196689:UEP196689 UOK196689:UOL196689 UYG196689:UYH196689 VIC196689:VID196689 VRY196689:VRZ196689 WBU196689:WBV196689 WLQ196689:WLR196689 WVM196689:WVN196689 F262225:G262225 JA262225:JB262225 SW262225:SX262225 ACS262225:ACT262225 AMO262225:AMP262225 AWK262225:AWL262225 BGG262225:BGH262225 BQC262225:BQD262225 BZY262225:BZZ262225 CJU262225:CJV262225 CTQ262225:CTR262225 DDM262225:DDN262225 DNI262225:DNJ262225 DXE262225:DXF262225 EHA262225:EHB262225 EQW262225:EQX262225 FAS262225:FAT262225 FKO262225:FKP262225 FUK262225:FUL262225 GEG262225:GEH262225 GOC262225:GOD262225 GXY262225:GXZ262225 HHU262225:HHV262225 HRQ262225:HRR262225 IBM262225:IBN262225 ILI262225:ILJ262225 IVE262225:IVF262225 JFA262225:JFB262225 JOW262225:JOX262225 JYS262225:JYT262225 KIO262225:KIP262225 KSK262225:KSL262225 LCG262225:LCH262225 LMC262225:LMD262225 LVY262225:LVZ262225 MFU262225:MFV262225 MPQ262225:MPR262225 MZM262225:MZN262225 NJI262225:NJJ262225 NTE262225:NTF262225 ODA262225:ODB262225 OMW262225:OMX262225 OWS262225:OWT262225 PGO262225:PGP262225 PQK262225:PQL262225 QAG262225:QAH262225 QKC262225:QKD262225 QTY262225:QTZ262225 RDU262225:RDV262225 RNQ262225:RNR262225 RXM262225:RXN262225 SHI262225:SHJ262225 SRE262225:SRF262225 TBA262225:TBB262225 TKW262225:TKX262225 TUS262225:TUT262225 UEO262225:UEP262225 UOK262225:UOL262225 UYG262225:UYH262225 VIC262225:VID262225 VRY262225:VRZ262225 WBU262225:WBV262225 WLQ262225:WLR262225 WVM262225:WVN262225 F327761:G327761 JA327761:JB327761 SW327761:SX327761 ACS327761:ACT327761 AMO327761:AMP327761 AWK327761:AWL327761 BGG327761:BGH327761 BQC327761:BQD327761 BZY327761:BZZ327761 CJU327761:CJV327761 CTQ327761:CTR327761 DDM327761:DDN327761 DNI327761:DNJ327761 DXE327761:DXF327761 EHA327761:EHB327761 EQW327761:EQX327761 FAS327761:FAT327761 FKO327761:FKP327761 FUK327761:FUL327761 GEG327761:GEH327761 GOC327761:GOD327761 GXY327761:GXZ327761 HHU327761:HHV327761 HRQ327761:HRR327761 IBM327761:IBN327761 ILI327761:ILJ327761 IVE327761:IVF327761 JFA327761:JFB327761 JOW327761:JOX327761 JYS327761:JYT327761 KIO327761:KIP327761 KSK327761:KSL327761 LCG327761:LCH327761 LMC327761:LMD327761 LVY327761:LVZ327761 MFU327761:MFV327761 MPQ327761:MPR327761 MZM327761:MZN327761 NJI327761:NJJ327761 NTE327761:NTF327761 ODA327761:ODB327761 OMW327761:OMX327761 OWS327761:OWT327761 PGO327761:PGP327761 PQK327761:PQL327761 QAG327761:QAH327761 QKC327761:QKD327761 QTY327761:QTZ327761 RDU327761:RDV327761 RNQ327761:RNR327761 RXM327761:RXN327761 SHI327761:SHJ327761 SRE327761:SRF327761 TBA327761:TBB327761 TKW327761:TKX327761 TUS327761:TUT327761 UEO327761:UEP327761 UOK327761:UOL327761 UYG327761:UYH327761 VIC327761:VID327761 VRY327761:VRZ327761 WBU327761:WBV327761 WLQ327761:WLR327761 WVM327761:WVN327761 F393297:G393297 JA393297:JB393297 SW393297:SX393297 ACS393297:ACT393297 AMO393297:AMP393297 AWK393297:AWL393297 BGG393297:BGH393297 BQC393297:BQD393297 BZY393297:BZZ393297 CJU393297:CJV393297 CTQ393297:CTR393297 DDM393297:DDN393297 DNI393297:DNJ393297 DXE393297:DXF393297 EHA393297:EHB393297 EQW393297:EQX393297 FAS393297:FAT393297 FKO393297:FKP393297 FUK393297:FUL393297 GEG393297:GEH393297 GOC393297:GOD393297 GXY393297:GXZ393297 HHU393297:HHV393297 HRQ393297:HRR393297 IBM393297:IBN393297 ILI393297:ILJ393297 IVE393297:IVF393297 JFA393297:JFB393297 JOW393297:JOX393297 JYS393297:JYT393297 KIO393297:KIP393297 KSK393297:KSL393297 LCG393297:LCH393297 LMC393297:LMD393297 LVY393297:LVZ393297 MFU393297:MFV393297 MPQ393297:MPR393297 MZM393297:MZN393297 NJI393297:NJJ393297 NTE393297:NTF393297 ODA393297:ODB393297 OMW393297:OMX393297 OWS393297:OWT393297 PGO393297:PGP393297 PQK393297:PQL393297 QAG393297:QAH393297 QKC393297:QKD393297 QTY393297:QTZ393297 RDU393297:RDV393297 RNQ393297:RNR393297 RXM393297:RXN393297 SHI393297:SHJ393297 SRE393297:SRF393297 TBA393297:TBB393297 TKW393297:TKX393297 TUS393297:TUT393297 UEO393297:UEP393297 UOK393297:UOL393297 UYG393297:UYH393297 VIC393297:VID393297 VRY393297:VRZ393297 WBU393297:WBV393297 WLQ393297:WLR393297 WVM393297:WVN393297 F458833:G458833 JA458833:JB458833 SW458833:SX458833 ACS458833:ACT458833 AMO458833:AMP458833 AWK458833:AWL458833 BGG458833:BGH458833 BQC458833:BQD458833 BZY458833:BZZ458833 CJU458833:CJV458833 CTQ458833:CTR458833 DDM458833:DDN458833 DNI458833:DNJ458833 DXE458833:DXF458833 EHA458833:EHB458833 EQW458833:EQX458833 FAS458833:FAT458833 FKO458833:FKP458833 FUK458833:FUL458833 GEG458833:GEH458833 GOC458833:GOD458833 GXY458833:GXZ458833 HHU458833:HHV458833 HRQ458833:HRR458833 IBM458833:IBN458833 ILI458833:ILJ458833 IVE458833:IVF458833 JFA458833:JFB458833 JOW458833:JOX458833 JYS458833:JYT458833 KIO458833:KIP458833 KSK458833:KSL458833 LCG458833:LCH458833 LMC458833:LMD458833 LVY458833:LVZ458833 MFU458833:MFV458833 MPQ458833:MPR458833 MZM458833:MZN458833 NJI458833:NJJ458833 NTE458833:NTF458833 ODA458833:ODB458833 OMW458833:OMX458833 OWS458833:OWT458833 PGO458833:PGP458833 PQK458833:PQL458833 QAG458833:QAH458833 QKC458833:QKD458833 QTY458833:QTZ458833 RDU458833:RDV458833 RNQ458833:RNR458833 RXM458833:RXN458833 SHI458833:SHJ458833 SRE458833:SRF458833 TBA458833:TBB458833 TKW458833:TKX458833 TUS458833:TUT458833 UEO458833:UEP458833 UOK458833:UOL458833 UYG458833:UYH458833 VIC458833:VID458833 VRY458833:VRZ458833 WBU458833:WBV458833 WLQ458833:WLR458833 WVM458833:WVN458833 F524369:G524369 JA524369:JB524369 SW524369:SX524369 ACS524369:ACT524369 AMO524369:AMP524369 AWK524369:AWL524369 BGG524369:BGH524369 BQC524369:BQD524369 BZY524369:BZZ524369 CJU524369:CJV524369 CTQ524369:CTR524369 DDM524369:DDN524369 DNI524369:DNJ524369 DXE524369:DXF524369 EHA524369:EHB524369 EQW524369:EQX524369 FAS524369:FAT524369 FKO524369:FKP524369 FUK524369:FUL524369 GEG524369:GEH524369 GOC524369:GOD524369 GXY524369:GXZ524369 HHU524369:HHV524369 HRQ524369:HRR524369 IBM524369:IBN524369 ILI524369:ILJ524369 IVE524369:IVF524369 JFA524369:JFB524369 JOW524369:JOX524369 JYS524369:JYT524369 KIO524369:KIP524369 KSK524369:KSL524369 LCG524369:LCH524369 LMC524369:LMD524369 LVY524369:LVZ524369 MFU524369:MFV524369 MPQ524369:MPR524369 MZM524369:MZN524369 NJI524369:NJJ524369 NTE524369:NTF524369 ODA524369:ODB524369 OMW524369:OMX524369 OWS524369:OWT524369 PGO524369:PGP524369 PQK524369:PQL524369 QAG524369:QAH524369 QKC524369:QKD524369 QTY524369:QTZ524369 RDU524369:RDV524369 RNQ524369:RNR524369 RXM524369:RXN524369 SHI524369:SHJ524369 SRE524369:SRF524369 TBA524369:TBB524369 TKW524369:TKX524369 TUS524369:TUT524369 UEO524369:UEP524369 UOK524369:UOL524369 UYG524369:UYH524369 VIC524369:VID524369 VRY524369:VRZ524369 WBU524369:WBV524369 WLQ524369:WLR524369 WVM524369:WVN524369 F589905:G589905 JA589905:JB589905 SW589905:SX589905 ACS589905:ACT589905 AMO589905:AMP589905 AWK589905:AWL589905 BGG589905:BGH589905 BQC589905:BQD589905 BZY589905:BZZ589905 CJU589905:CJV589905 CTQ589905:CTR589905 DDM589905:DDN589905 DNI589905:DNJ589905 DXE589905:DXF589905 EHA589905:EHB589905 EQW589905:EQX589905 FAS589905:FAT589905 FKO589905:FKP589905 FUK589905:FUL589905 GEG589905:GEH589905 GOC589905:GOD589905 GXY589905:GXZ589905 HHU589905:HHV589905 HRQ589905:HRR589905 IBM589905:IBN589905 ILI589905:ILJ589905 IVE589905:IVF589905 JFA589905:JFB589905 JOW589905:JOX589905 JYS589905:JYT589905 KIO589905:KIP589905 KSK589905:KSL589905 LCG589905:LCH589905 LMC589905:LMD589905 LVY589905:LVZ589905 MFU589905:MFV589905 MPQ589905:MPR589905 MZM589905:MZN589905 NJI589905:NJJ589905 NTE589905:NTF589905 ODA589905:ODB589905 OMW589905:OMX589905 OWS589905:OWT589905 PGO589905:PGP589905 PQK589905:PQL589905 QAG589905:QAH589905 QKC589905:QKD589905 QTY589905:QTZ589905 RDU589905:RDV589905 RNQ589905:RNR589905 RXM589905:RXN589905 SHI589905:SHJ589905 SRE589905:SRF589905 TBA589905:TBB589905 TKW589905:TKX589905 TUS589905:TUT589905 UEO589905:UEP589905 UOK589905:UOL589905 UYG589905:UYH589905 VIC589905:VID589905 VRY589905:VRZ589905 WBU589905:WBV589905 WLQ589905:WLR589905 WVM589905:WVN589905 F655441:G655441 JA655441:JB655441 SW655441:SX655441 ACS655441:ACT655441 AMO655441:AMP655441 AWK655441:AWL655441 BGG655441:BGH655441 BQC655441:BQD655441 BZY655441:BZZ655441 CJU655441:CJV655441 CTQ655441:CTR655441 DDM655441:DDN655441 DNI655441:DNJ655441 DXE655441:DXF655441 EHA655441:EHB655441 EQW655441:EQX655441 FAS655441:FAT655441 FKO655441:FKP655441 FUK655441:FUL655441 GEG655441:GEH655441 GOC655441:GOD655441 GXY655441:GXZ655441 HHU655441:HHV655441 HRQ655441:HRR655441 IBM655441:IBN655441 ILI655441:ILJ655441 IVE655441:IVF655441 JFA655441:JFB655441 JOW655441:JOX655441 JYS655441:JYT655441 KIO655441:KIP655441 KSK655441:KSL655441 LCG655441:LCH655441 LMC655441:LMD655441 LVY655441:LVZ655441 MFU655441:MFV655441 MPQ655441:MPR655441 MZM655441:MZN655441 NJI655441:NJJ655441 NTE655441:NTF655441 ODA655441:ODB655441 OMW655441:OMX655441 OWS655441:OWT655441 PGO655441:PGP655441 PQK655441:PQL655441 QAG655441:QAH655441 QKC655441:QKD655441 QTY655441:QTZ655441 RDU655441:RDV655441 RNQ655441:RNR655441 RXM655441:RXN655441 SHI655441:SHJ655441 SRE655441:SRF655441 TBA655441:TBB655441 TKW655441:TKX655441 TUS655441:TUT655441 UEO655441:UEP655441 UOK655441:UOL655441 UYG655441:UYH655441 VIC655441:VID655441 VRY655441:VRZ655441 WBU655441:WBV655441 WLQ655441:WLR655441 WVM655441:WVN655441 F720977:G720977 JA720977:JB720977 SW720977:SX720977 ACS720977:ACT720977 AMO720977:AMP720977 AWK720977:AWL720977 BGG720977:BGH720977 BQC720977:BQD720977 BZY720977:BZZ720977 CJU720977:CJV720977 CTQ720977:CTR720977 DDM720977:DDN720977 DNI720977:DNJ720977 DXE720977:DXF720977 EHA720977:EHB720977 EQW720977:EQX720977 FAS720977:FAT720977 FKO720977:FKP720977 FUK720977:FUL720977 GEG720977:GEH720977 GOC720977:GOD720977 GXY720977:GXZ720977 HHU720977:HHV720977 HRQ720977:HRR720977 IBM720977:IBN720977 ILI720977:ILJ720977 IVE720977:IVF720977 JFA720977:JFB720977 JOW720977:JOX720977 JYS720977:JYT720977 KIO720977:KIP720977 KSK720977:KSL720977 LCG720977:LCH720977 LMC720977:LMD720977 LVY720977:LVZ720977 MFU720977:MFV720977 MPQ720977:MPR720977 MZM720977:MZN720977 NJI720977:NJJ720977 NTE720977:NTF720977 ODA720977:ODB720977 OMW720977:OMX720977 OWS720977:OWT720977 PGO720977:PGP720977 PQK720977:PQL720977 QAG720977:QAH720977 QKC720977:QKD720977 QTY720977:QTZ720977 RDU720977:RDV720977 RNQ720977:RNR720977 RXM720977:RXN720977 SHI720977:SHJ720977 SRE720977:SRF720977 TBA720977:TBB720977 TKW720977:TKX720977 TUS720977:TUT720977 UEO720977:UEP720977 UOK720977:UOL720977 UYG720977:UYH720977 VIC720977:VID720977 VRY720977:VRZ720977 WBU720977:WBV720977 WLQ720977:WLR720977 WVM720977:WVN720977 F786513:G786513 JA786513:JB786513 SW786513:SX786513 ACS786513:ACT786513 AMO786513:AMP786513 AWK786513:AWL786513 BGG786513:BGH786513 BQC786513:BQD786513 BZY786513:BZZ786513 CJU786513:CJV786513 CTQ786513:CTR786513 DDM786513:DDN786513 DNI786513:DNJ786513 DXE786513:DXF786513 EHA786513:EHB786513 EQW786513:EQX786513 FAS786513:FAT786513 FKO786513:FKP786513 FUK786513:FUL786513 GEG786513:GEH786513 GOC786513:GOD786513 GXY786513:GXZ786513 HHU786513:HHV786513 HRQ786513:HRR786513 IBM786513:IBN786513 ILI786513:ILJ786513 IVE786513:IVF786513 JFA786513:JFB786513 JOW786513:JOX786513 JYS786513:JYT786513 KIO786513:KIP786513 KSK786513:KSL786513 LCG786513:LCH786513 LMC786513:LMD786513 LVY786513:LVZ786513 MFU786513:MFV786513 MPQ786513:MPR786513 MZM786513:MZN786513 NJI786513:NJJ786513 NTE786513:NTF786513 ODA786513:ODB786513 OMW786513:OMX786513 OWS786513:OWT786513 PGO786513:PGP786513 PQK786513:PQL786513 QAG786513:QAH786513 QKC786513:QKD786513 QTY786513:QTZ786513 RDU786513:RDV786513 RNQ786513:RNR786513 RXM786513:RXN786513 SHI786513:SHJ786513 SRE786513:SRF786513 TBA786513:TBB786513 TKW786513:TKX786513 TUS786513:TUT786513 UEO786513:UEP786513 UOK786513:UOL786513 UYG786513:UYH786513 VIC786513:VID786513 VRY786513:VRZ786513 WBU786513:WBV786513 WLQ786513:WLR786513 WVM786513:WVN786513 F852049:G852049 JA852049:JB852049 SW852049:SX852049 ACS852049:ACT852049 AMO852049:AMP852049 AWK852049:AWL852049 BGG852049:BGH852049 BQC852049:BQD852049 BZY852049:BZZ852049 CJU852049:CJV852049 CTQ852049:CTR852049 DDM852049:DDN852049 DNI852049:DNJ852049 DXE852049:DXF852049 EHA852049:EHB852049 EQW852049:EQX852049 FAS852049:FAT852049 FKO852049:FKP852049 FUK852049:FUL852049 GEG852049:GEH852049 GOC852049:GOD852049 GXY852049:GXZ852049 HHU852049:HHV852049 HRQ852049:HRR852049 IBM852049:IBN852049 ILI852049:ILJ852049 IVE852049:IVF852049 JFA852049:JFB852049 JOW852049:JOX852049 JYS852049:JYT852049 KIO852049:KIP852049 KSK852049:KSL852049 LCG852049:LCH852049 LMC852049:LMD852049 LVY852049:LVZ852049 MFU852049:MFV852049 MPQ852049:MPR852049 MZM852049:MZN852049 NJI852049:NJJ852049 NTE852049:NTF852049 ODA852049:ODB852049 OMW852049:OMX852049 OWS852049:OWT852049 PGO852049:PGP852049 PQK852049:PQL852049 QAG852049:QAH852049 QKC852049:QKD852049 QTY852049:QTZ852049 RDU852049:RDV852049 RNQ852049:RNR852049 RXM852049:RXN852049 SHI852049:SHJ852049 SRE852049:SRF852049 TBA852049:TBB852049 TKW852049:TKX852049 TUS852049:TUT852049 UEO852049:UEP852049 UOK852049:UOL852049 UYG852049:UYH852049 VIC852049:VID852049 VRY852049:VRZ852049 WBU852049:WBV852049 WLQ852049:WLR852049 WVM852049:WVN852049 F917585:G917585 JA917585:JB917585 SW917585:SX917585 ACS917585:ACT917585 AMO917585:AMP917585 AWK917585:AWL917585 BGG917585:BGH917585 BQC917585:BQD917585 BZY917585:BZZ917585 CJU917585:CJV917585 CTQ917585:CTR917585 DDM917585:DDN917585 DNI917585:DNJ917585 DXE917585:DXF917585 EHA917585:EHB917585 EQW917585:EQX917585 FAS917585:FAT917585 FKO917585:FKP917585 FUK917585:FUL917585 GEG917585:GEH917585 GOC917585:GOD917585 GXY917585:GXZ917585 HHU917585:HHV917585 HRQ917585:HRR917585 IBM917585:IBN917585 ILI917585:ILJ917585 IVE917585:IVF917585 JFA917585:JFB917585 JOW917585:JOX917585 JYS917585:JYT917585 KIO917585:KIP917585 KSK917585:KSL917585 LCG917585:LCH917585 LMC917585:LMD917585 LVY917585:LVZ917585 MFU917585:MFV917585 MPQ917585:MPR917585 MZM917585:MZN917585 NJI917585:NJJ917585 NTE917585:NTF917585 ODA917585:ODB917585 OMW917585:OMX917585 OWS917585:OWT917585 PGO917585:PGP917585 PQK917585:PQL917585 QAG917585:QAH917585 QKC917585:QKD917585 QTY917585:QTZ917585 RDU917585:RDV917585 RNQ917585:RNR917585 RXM917585:RXN917585 SHI917585:SHJ917585 SRE917585:SRF917585 TBA917585:TBB917585 TKW917585:TKX917585 TUS917585:TUT917585 UEO917585:UEP917585 UOK917585:UOL917585 UYG917585:UYH917585 VIC917585:VID917585 VRY917585:VRZ917585 WBU917585:WBV917585 WLQ917585:WLR917585 WVM917585:WVN917585 F983121:G983121 JA983121:JB983121 SW983121:SX983121 ACS983121:ACT983121 AMO983121:AMP983121 AWK983121:AWL983121 BGG983121:BGH983121 BQC983121:BQD983121 BZY983121:BZZ983121 CJU983121:CJV983121 CTQ983121:CTR983121 DDM983121:DDN983121 DNI983121:DNJ983121 DXE983121:DXF983121 EHA983121:EHB983121 EQW983121:EQX983121 FAS983121:FAT983121 FKO983121:FKP983121 FUK983121:FUL983121 GEG983121:GEH983121 GOC983121:GOD983121 GXY983121:GXZ983121 HHU983121:HHV983121 HRQ983121:HRR983121 IBM983121:IBN983121 ILI983121:ILJ983121 IVE983121:IVF983121 JFA983121:JFB983121 JOW983121:JOX983121 JYS983121:JYT983121 KIO983121:KIP983121 KSK983121:KSL983121 LCG983121:LCH983121 LMC983121:LMD983121 LVY983121:LVZ983121 MFU983121:MFV983121 MPQ983121:MPR983121 MZM983121:MZN983121 NJI983121:NJJ983121 NTE983121:NTF983121 ODA983121:ODB983121 OMW983121:OMX983121 OWS983121:OWT983121 PGO983121:PGP983121 PQK983121:PQL983121 QAG983121:QAH983121 QKC983121:QKD983121 QTY983121:QTZ983121 RDU983121:RDV983121 RNQ983121:RNR983121 RXM983121:RXN983121 SHI983121:SHJ983121 SRE983121:SRF983121 TBA983121:TBB983121 TKW983121:TKX983121 TUS983121:TUT983121 UEO983121:UEP983121 UOK983121:UOL983121 UYG983121:UYH983121 VIC983121:VID983121 VRY983121:VRZ983121 WBU983121:WBV983121 WLQ983121:WLR983121 WVM983121:WVN983121 F65622:G65622 JA65622:JB65622 SW65622:SX65622 ACS65622:ACT65622 AMO65622:AMP65622 AWK65622:AWL65622 BGG65622:BGH65622 BQC65622:BQD65622 BZY65622:BZZ65622 CJU65622:CJV65622 CTQ65622:CTR65622 DDM65622:DDN65622 DNI65622:DNJ65622 DXE65622:DXF65622 EHA65622:EHB65622 EQW65622:EQX65622 FAS65622:FAT65622 FKO65622:FKP65622 FUK65622:FUL65622 GEG65622:GEH65622 GOC65622:GOD65622 GXY65622:GXZ65622 HHU65622:HHV65622 HRQ65622:HRR65622 IBM65622:IBN65622 ILI65622:ILJ65622 IVE65622:IVF65622 JFA65622:JFB65622 JOW65622:JOX65622 JYS65622:JYT65622 KIO65622:KIP65622 KSK65622:KSL65622 LCG65622:LCH65622 LMC65622:LMD65622 LVY65622:LVZ65622 MFU65622:MFV65622 MPQ65622:MPR65622 MZM65622:MZN65622 NJI65622:NJJ65622 NTE65622:NTF65622 ODA65622:ODB65622 OMW65622:OMX65622 OWS65622:OWT65622 PGO65622:PGP65622 PQK65622:PQL65622 QAG65622:QAH65622 QKC65622:QKD65622 QTY65622:QTZ65622 RDU65622:RDV65622 RNQ65622:RNR65622 RXM65622:RXN65622 SHI65622:SHJ65622 SRE65622:SRF65622 TBA65622:TBB65622 TKW65622:TKX65622 TUS65622:TUT65622 UEO65622:UEP65622 UOK65622:UOL65622 UYG65622:UYH65622 VIC65622:VID65622 VRY65622:VRZ65622 WBU65622:WBV65622 WLQ65622:WLR65622 WVM65622:WVN65622 F131158:G131158 JA131158:JB131158 SW131158:SX131158 ACS131158:ACT131158 AMO131158:AMP131158 AWK131158:AWL131158 BGG131158:BGH131158 BQC131158:BQD131158 BZY131158:BZZ131158 CJU131158:CJV131158 CTQ131158:CTR131158 DDM131158:DDN131158 DNI131158:DNJ131158 DXE131158:DXF131158 EHA131158:EHB131158 EQW131158:EQX131158 FAS131158:FAT131158 FKO131158:FKP131158 FUK131158:FUL131158 GEG131158:GEH131158 GOC131158:GOD131158 GXY131158:GXZ131158 HHU131158:HHV131158 HRQ131158:HRR131158 IBM131158:IBN131158 ILI131158:ILJ131158 IVE131158:IVF131158 JFA131158:JFB131158 JOW131158:JOX131158 JYS131158:JYT131158 KIO131158:KIP131158 KSK131158:KSL131158 LCG131158:LCH131158 LMC131158:LMD131158 LVY131158:LVZ131158 MFU131158:MFV131158 MPQ131158:MPR131158 MZM131158:MZN131158 NJI131158:NJJ131158 NTE131158:NTF131158 ODA131158:ODB131158 OMW131158:OMX131158 OWS131158:OWT131158 PGO131158:PGP131158 PQK131158:PQL131158 QAG131158:QAH131158 QKC131158:QKD131158 QTY131158:QTZ131158 RDU131158:RDV131158 RNQ131158:RNR131158 RXM131158:RXN131158 SHI131158:SHJ131158 SRE131158:SRF131158 TBA131158:TBB131158 TKW131158:TKX131158 TUS131158:TUT131158 UEO131158:UEP131158 UOK131158:UOL131158 UYG131158:UYH131158 VIC131158:VID131158 VRY131158:VRZ131158 WBU131158:WBV131158 WLQ131158:WLR131158 WVM131158:WVN131158 F196694:G196694 JA196694:JB196694 SW196694:SX196694 ACS196694:ACT196694 AMO196694:AMP196694 AWK196694:AWL196694 BGG196694:BGH196694 BQC196694:BQD196694 BZY196694:BZZ196694 CJU196694:CJV196694 CTQ196694:CTR196694 DDM196694:DDN196694 DNI196694:DNJ196694 DXE196694:DXF196694 EHA196694:EHB196694 EQW196694:EQX196694 FAS196694:FAT196694 FKO196694:FKP196694 FUK196694:FUL196694 GEG196694:GEH196694 GOC196694:GOD196694 GXY196694:GXZ196694 HHU196694:HHV196694 HRQ196694:HRR196694 IBM196694:IBN196694 ILI196694:ILJ196694 IVE196694:IVF196694 JFA196694:JFB196694 JOW196694:JOX196694 JYS196694:JYT196694 KIO196694:KIP196694 KSK196694:KSL196694 LCG196694:LCH196694 LMC196694:LMD196694 LVY196694:LVZ196694 MFU196694:MFV196694 MPQ196694:MPR196694 MZM196694:MZN196694 NJI196694:NJJ196694 NTE196694:NTF196694 ODA196694:ODB196694 OMW196694:OMX196694 OWS196694:OWT196694 PGO196694:PGP196694 PQK196694:PQL196694 QAG196694:QAH196694 QKC196694:QKD196694 QTY196694:QTZ196694 RDU196694:RDV196694 RNQ196694:RNR196694 RXM196694:RXN196694 SHI196694:SHJ196694 SRE196694:SRF196694 TBA196694:TBB196694 TKW196694:TKX196694 TUS196694:TUT196694 UEO196694:UEP196694 UOK196694:UOL196694 UYG196694:UYH196694 VIC196694:VID196694 VRY196694:VRZ196694 WBU196694:WBV196694 WLQ196694:WLR196694 WVM196694:WVN196694 F262230:G262230 JA262230:JB262230 SW262230:SX262230 ACS262230:ACT262230 AMO262230:AMP262230 AWK262230:AWL262230 BGG262230:BGH262230 BQC262230:BQD262230 BZY262230:BZZ262230 CJU262230:CJV262230 CTQ262230:CTR262230 DDM262230:DDN262230 DNI262230:DNJ262230 DXE262230:DXF262230 EHA262230:EHB262230 EQW262230:EQX262230 FAS262230:FAT262230 FKO262230:FKP262230 FUK262230:FUL262230 GEG262230:GEH262230 GOC262230:GOD262230 GXY262230:GXZ262230 HHU262230:HHV262230 HRQ262230:HRR262230 IBM262230:IBN262230 ILI262230:ILJ262230 IVE262230:IVF262230 JFA262230:JFB262230 JOW262230:JOX262230 JYS262230:JYT262230 KIO262230:KIP262230 KSK262230:KSL262230 LCG262230:LCH262230 LMC262230:LMD262230 LVY262230:LVZ262230 MFU262230:MFV262230 MPQ262230:MPR262230 MZM262230:MZN262230 NJI262230:NJJ262230 NTE262230:NTF262230 ODA262230:ODB262230 OMW262230:OMX262230 OWS262230:OWT262230 PGO262230:PGP262230 PQK262230:PQL262230 QAG262230:QAH262230 QKC262230:QKD262230 QTY262230:QTZ262230 RDU262230:RDV262230 RNQ262230:RNR262230 RXM262230:RXN262230 SHI262230:SHJ262230 SRE262230:SRF262230 TBA262230:TBB262230 TKW262230:TKX262230 TUS262230:TUT262230 UEO262230:UEP262230 UOK262230:UOL262230 UYG262230:UYH262230 VIC262230:VID262230 VRY262230:VRZ262230 WBU262230:WBV262230 WLQ262230:WLR262230 WVM262230:WVN262230 F327766:G327766 JA327766:JB327766 SW327766:SX327766 ACS327766:ACT327766 AMO327766:AMP327766 AWK327766:AWL327766 BGG327766:BGH327766 BQC327766:BQD327766 BZY327766:BZZ327766 CJU327766:CJV327766 CTQ327766:CTR327766 DDM327766:DDN327766 DNI327766:DNJ327766 DXE327766:DXF327766 EHA327766:EHB327766 EQW327766:EQX327766 FAS327766:FAT327766 FKO327766:FKP327766 FUK327766:FUL327766 GEG327766:GEH327766 GOC327766:GOD327766 GXY327766:GXZ327766 HHU327766:HHV327766 HRQ327766:HRR327766 IBM327766:IBN327766 ILI327766:ILJ327766 IVE327766:IVF327766 JFA327766:JFB327766 JOW327766:JOX327766 JYS327766:JYT327766 KIO327766:KIP327766 KSK327766:KSL327766 LCG327766:LCH327766 LMC327766:LMD327766 LVY327766:LVZ327766 MFU327766:MFV327766 MPQ327766:MPR327766 MZM327766:MZN327766 NJI327766:NJJ327766 NTE327766:NTF327766 ODA327766:ODB327766 OMW327766:OMX327766 OWS327766:OWT327766 PGO327766:PGP327766 PQK327766:PQL327766 QAG327766:QAH327766 QKC327766:QKD327766 QTY327766:QTZ327766 RDU327766:RDV327766 RNQ327766:RNR327766 RXM327766:RXN327766 SHI327766:SHJ327766 SRE327766:SRF327766 TBA327766:TBB327766 TKW327766:TKX327766 TUS327766:TUT327766 UEO327766:UEP327766 UOK327766:UOL327766 UYG327766:UYH327766 VIC327766:VID327766 VRY327766:VRZ327766 WBU327766:WBV327766 WLQ327766:WLR327766 WVM327766:WVN327766 F393302:G393302 JA393302:JB393302 SW393302:SX393302 ACS393302:ACT393302 AMO393302:AMP393302 AWK393302:AWL393302 BGG393302:BGH393302 BQC393302:BQD393302 BZY393302:BZZ393302 CJU393302:CJV393302 CTQ393302:CTR393302 DDM393302:DDN393302 DNI393302:DNJ393302 DXE393302:DXF393302 EHA393302:EHB393302 EQW393302:EQX393302 FAS393302:FAT393302 FKO393302:FKP393302 FUK393302:FUL393302 GEG393302:GEH393302 GOC393302:GOD393302 GXY393302:GXZ393302 HHU393302:HHV393302 HRQ393302:HRR393302 IBM393302:IBN393302 ILI393302:ILJ393302 IVE393302:IVF393302 JFA393302:JFB393302 JOW393302:JOX393302 JYS393302:JYT393302 KIO393302:KIP393302 KSK393302:KSL393302 LCG393302:LCH393302 LMC393302:LMD393302 LVY393302:LVZ393302 MFU393302:MFV393302 MPQ393302:MPR393302 MZM393302:MZN393302 NJI393302:NJJ393302 NTE393302:NTF393302 ODA393302:ODB393302 OMW393302:OMX393302 OWS393302:OWT393302 PGO393302:PGP393302 PQK393302:PQL393302 QAG393302:QAH393302 QKC393302:QKD393302 QTY393302:QTZ393302 RDU393302:RDV393302 RNQ393302:RNR393302 RXM393302:RXN393302 SHI393302:SHJ393302 SRE393302:SRF393302 TBA393302:TBB393302 TKW393302:TKX393302 TUS393302:TUT393302 UEO393302:UEP393302 UOK393302:UOL393302 UYG393302:UYH393302 VIC393302:VID393302 VRY393302:VRZ393302 WBU393302:WBV393302 WLQ393302:WLR393302 WVM393302:WVN393302 F458838:G458838 JA458838:JB458838 SW458838:SX458838 ACS458838:ACT458838 AMO458838:AMP458838 AWK458838:AWL458838 BGG458838:BGH458838 BQC458838:BQD458838 BZY458838:BZZ458838 CJU458838:CJV458838 CTQ458838:CTR458838 DDM458838:DDN458838 DNI458838:DNJ458838 DXE458838:DXF458838 EHA458838:EHB458838 EQW458838:EQX458838 FAS458838:FAT458838 FKO458838:FKP458838 FUK458838:FUL458838 GEG458838:GEH458838 GOC458838:GOD458838 GXY458838:GXZ458838 HHU458838:HHV458838 HRQ458838:HRR458838 IBM458838:IBN458838 ILI458838:ILJ458838 IVE458838:IVF458838 JFA458838:JFB458838 JOW458838:JOX458838 JYS458838:JYT458838 KIO458838:KIP458838 KSK458838:KSL458838 LCG458838:LCH458838 LMC458838:LMD458838 LVY458838:LVZ458838 MFU458838:MFV458838 MPQ458838:MPR458838 MZM458838:MZN458838 NJI458838:NJJ458838 NTE458838:NTF458838 ODA458838:ODB458838 OMW458838:OMX458838 OWS458838:OWT458838 PGO458838:PGP458838 PQK458838:PQL458838 QAG458838:QAH458838 QKC458838:QKD458838 QTY458838:QTZ458838 RDU458838:RDV458838 RNQ458838:RNR458838 RXM458838:RXN458838 SHI458838:SHJ458838 SRE458838:SRF458838 TBA458838:TBB458838 TKW458838:TKX458838 TUS458838:TUT458838 UEO458838:UEP458838 UOK458838:UOL458838 UYG458838:UYH458838 VIC458838:VID458838 VRY458838:VRZ458838 WBU458838:WBV458838 WLQ458838:WLR458838 WVM458838:WVN458838 F524374:G524374 JA524374:JB524374 SW524374:SX524374 ACS524374:ACT524374 AMO524374:AMP524374 AWK524374:AWL524374 BGG524374:BGH524374 BQC524374:BQD524374 BZY524374:BZZ524374 CJU524374:CJV524374 CTQ524374:CTR524374 DDM524374:DDN524374 DNI524374:DNJ524374 DXE524374:DXF524374 EHA524374:EHB524374 EQW524374:EQX524374 FAS524374:FAT524374 FKO524374:FKP524374 FUK524374:FUL524374 GEG524374:GEH524374 GOC524374:GOD524374 GXY524374:GXZ524374 HHU524374:HHV524374 HRQ524374:HRR524374 IBM524374:IBN524374 ILI524374:ILJ524374 IVE524374:IVF524374 JFA524374:JFB524374 JOW524374:JOX524374 JYS524374:JYT524374 KIO524374:KIP524374 KSK524374:KSL524374 LCG524374:LCH524374 LMC524374:LMD524374 LVY524374:LVZ524374 MFU524374:MFV524374 MPQ524374:MPR524374 MZM524374:MZN524374 NJI524374:NJJ524374 NTE524374:NTF524374 ODA524374:ODB524374 OMW524374:OMX524374 OWS524374:OWT524374 PGO524374:PGP524374 PQK524374:PQL524374 QAG524374:QAH524374 QKC524374:QKD524374 QTY524374:QTZ524374 RDU524374:RDV524374 RNQ524374:RNR524374 RXM524374:RXN524374 SHI524374:SHJ524374 SRE524374:SRF524374 TBA524374:TBB524374 TKW524374:TKX524374 TUS524374:TUT524374 UEO524374:UEP524374 UOK524374:UOL524374 UYG524374:UYH524374 VIC524374:VID524374 VRY524374:VRZ524374 WBU524374:WBV524374 WLQ524374:WLR524374 WVM524374:WVN524374 F589910:G589910 JA589910:JB589910 SW589910:SX589910 ACS589910:ACT589910 AMO589910:AMP589910 AWK589910:AWL589910 BGG589910:BGH589910 BQC589910:BQD589910 BZY589910:BZZ589910 CJU589910:CJV589910 CTQ589910:CTR589910 DDM589910:DDN589910 DNI589910:DNJ589910 DXE589910:DXF589910 EHA589910:EHB589910 EQW589910:EQX589910 FAS589910:FAT589910 FKO589910:FKP589910 FUK589910:FUL589910 GEG589910:GEH589910 GOC589910:GOD589910 GXY589910:GXZ589910 HHU589910:HHV589910 HRQ589910:HRR589910 IBM589910:IBN589910 ILI589910:ILJ589910 IVE589910:IVF589910 JFA589910:JFB589910 JOW589910:JOX589910 JYS589910:JYT589910 KIO589910:KIP589910 KSK589910:KSL589910 LCG589910:LCH589910 LMC589910:LMD589910 LVY589910:LVZ589910 MFU589910:MFV589910 MPQ589910:MPR589910 MZM589910:MZN589910 NJI589910:NJJ589910 NTE589910:NTF589910 ODA589910:ODB589910 OMW589910:OMX589910 OWS589910:OWT589910 PGO589910:PGP589910 PQK589910:PQL589910 QAG589910:QAH589910 QKC589910:QKD589910 QTY589910:QTZ589910 RDU589910:RDV589910 RNQ589910:RNR589910 RXM589910:RXN589910 SHI589910:SHJ589910 SRE589910:SRF589910 TBA589910:TBB589910 TKW589910:TKX589910 TUS589910:TUT589910 UEO589910:UEP589910 UOK589910:UOL589910 UYG589910:UYH589910 VIC589910:VID589910 VRY589910:VRZ589910 WBU589910:WBV589910 WLQ589910:WLR589910 WVM589910:WVN589910 F655446:G655446 JA655446:JB655446 SW655446:SX655446 ACS655446:ACT655446 AMO655446:AMP655446 AWK655446:AWL655446 BGG655446:BGH655446 BQC655446:BQD655446 BZY655446:BZZ655446 CJU655446:CJV655446 CTQ655446:CTR655446 DDM655446:DDN655446 DNI655446:DNJ655446 DXE655446:DXF655446 EHA655446:EHB655446 EQW655446:EQX655446 FAS655446:FAT655446 FKO655446:FKP655446 FUK655446:FUL655446 GEG655446:GEH655446 GOC655446:GOD655446 GXY655446:GXZ655446 HHU655446:HHV655446 HRQ655446:HRR655446 IBM655446:IBN655446 ILI655446:ILJ655446 IVE655446:IVF655446 JFA655446:JFB655446 JOW655446:JOX655446 JYS655446:JYT655446 KIO655446:KIP655446 KSK655446:KSL655446 LCG655446:LCH655446 LMC655446:LMD655446 LVY655446:LVZ655446 MFU655446:MFV655446 MPQ655446:MPR655446 MZM655446:MZN655446 NJI655446:NJJ655446 NTE655446:NTF655446 ODA655446:ODB655446 OMW655446:OMX655446 OWS655446:OWT655446 PGO655446:PGP655446 PQK655446:PQL655446 QAG655446:QAH655446 QKC655446:QKD655446 QTY655446:QTZ655446 RDU655446:RDV655446 RNQ655446:RNR655446 RXM655446:RXN655446 SHI655446:SHJ655446 SRE655446:SRF655446 TBA655446:TBB655446 TKW655446:TKX655446 TUS655446:TUT655446 UEO655446:UEP655446 UOK655446:UOL655446 UYG655446:UYH655446 VIC655446:VID655446 VRY655446:VRZ655446 WBU655446:WBV655446 WLQ655446:WLR655446 WVM655446:WVN655446 F720982:G720982 JA720982:JB720982 SW720982:SX720982 ACS720982:ACT720982 AMO720982:AMP720982 AWK720982:AWL720982 BGG720982:BGH720982 BQC720982:BQD720982 BZY720982:BZZ720982 CJU720982:CJV720982 CTQ720982:CTR720982 DDM720982:DDN720982 DNI720982:DNJ720982 DXE720982:DXF720982 EHA720982:EHB720982 EQW720982:EQX720982 FAS720982:FAT720982 FKO720982:FKP720982 FUK720982:FUL720982 GEG720982:GEH720982 GOC720982:GOD720982 GXY720982:GXZ720982 HHU720982:HHV720982 HRQ720982:HRR720982 IBM720982:IBN720982 ILI720982:ILJ720982 IVE720982:IVF720982 JFA720982:JFB720982 JOW720982:JOX720982 JYS720982:JYT720982 KIO720982:KIP720982 KSK720982:KSL720982 LCG720982:LCH720982 LMC720982:LMD720982 LVY720982:LVZ720982 MFU720982:MFV720982 MPQ720982:MPR720982 MZM720982:MZN720982 NJI720982:NJJ720982 NTE720982:NTF720982 ODA720982:ODB720982 OMW720982:OMX720982 OWS720982:OWT720982 PGO720982:PGP720982 PQK720982:PQL720982 QAG720982:QAH720982 QKC720982:QKD720982 QTY720982:QTZ720982 RDU720982:RDV720982 RNQ720982:RNR720982 RXM720982:RXN720982 SHI720982:SHJ720982 SRE720982:SRF720982 TBA720982:TBB720982 TKW720982:TKX720982 TUS720982:TUT720982 UEO720982:UEP720982 UOK720982:UOL720982 UYG720982:UYH720982 VIC720982:VID720982 VRY720982:VRZ720982 WBU720982:WBV720982 WLQ720982:WLR720982 WVM720982:WVN720982 F786518:G786518 JA786518:JB786518 SW786518:SX786518 ACS786518:ACT786518 AMO786518:AMP786518 AWK786518:AWL786518 BGG786518:BGH786518 BQC786518:BQD786518 BZY786518:BZZ786518 CJU786518:CJV786518 CTQ786518:CTR786518 DDM786518:DDN786518 DNI786518:DNJ786518 DXE786518:DXF786518 EHA786518:EHB786518 EQW786518:EQX786518 FAS786518:FAT786518 FKO786518:FKP786518 FUK786518:FUL786518 GEG786518:GEH786518 GOC786518:GOD786518 GXY786518:GXZ786518 HHU786518:HHV786518 HRQ786518:HRR786518 IBM786518:IBN786518 ILI786518:ILJ786518 IVE786518:IVF786518 JFA786518:JFB786518 JOW786518:JOX786518 JYS786518:JYT786518 KIO786518:KIP786518 KSK786518:KSL786518 LCG786518:LCH786518 LMC786518:LMD786518 LVY786518:LVZ786518 MFU786518:MFV786518 MPQ786518:MPR786518 MZM786518:MZN786518 NJI786518:NJJ786518 NTE786518:NTF786518 ODA786518:ODB786518 OMW786518:OMX786518 OWS786518:OWT786518 PGO786518:PGP786518 PQK786518:PQL786518 QAG786518:QAH786518 QKC786518:QKD786518 QTY786518:QTZ786518 RDU786518:RDV786518 RNQ786518:RNR786518 RXM786518:RXN786518 SHI786518:SHJ786518 SRE786518:SRF786518 TBA786518:TBB786518 TKW786518:TKX786518 TUS786518:TUT786518 UEO786518:UEP786518 UOK786518:UOL786518 UYG786518:UYH786518 VIC786518:VID786518 VRY786518:VRZ786518 WBU786518:WBV786518 WLQ786518:WLR786518 WVM786518:WVN786518 F852054:G852054 JA852054:JB852054 SW852054:SX852054 ACS852054:ACT852054 AMO852054:AMP852054 AWK852054:AWL852054 BGG852054:BGH852054 BQC852054:BQD852054 BZY852054:BZZ852054 CJU852054:CJV852054 CTQ852054:CTR852054 DDM852054:DDN852054 DNI852054:DNJ852054 DXE852054:DXF852054 EHA852054:EHB852054 EQW852054:EQX852054 FAS852054:FAT852054 FKO852054:FKP852054 FUK852054:FUL852054 GEG852054:GEH852054 GOC852054:GOD852054 GXY852054:GXZ852054 HHU852054:HHV852054 HRQ852054:HRR852054 IBM852054:IBN852054 ILI852054:ILJ852054 IVE852054:IVF852054 JFA852054:JFB852054 JOW852054:JOX852054 JYS852054:JYT852054 KIO852054:KIP852054 KSK852054:KSL852054 LCG852054:LCH852054 LMC852054:LMD852054 LVY852054:LVZ852054 MFU852054:MFV852054 MPQ852054:MPR852054 MZM852054:MZN852054 NJI852054:NJJ852054 NTE852054:NTF852054 ODA852054:ODB852054 OMW852054:OMX852054 OWS852054:OWT852054 PGO852054:PGP852054 PQK852054:PQL852054 QAG852054:QAH852054 QKC852054:QKD852054 QTY852054:QTZ852054 RDU852054:RDV852054 RNQ852054:RNR852054 RXM852054:RXN852054 SHI852054:SHJ852054 SRE852054:SRF852054 TBA852054:TBB852054 TKW852054:TKX852054 TUS852054:TUT852054 UEO852054:UEP852054 UOK852054:UOL852054 UYG852054:UYH852054 VIC852054:VID852054 VRY852054:VRZ852054 WBU852054:WBV852054 WLQ852054:WLR852054 WVM852054:WVN852054 F917590:G917590 JA917590:JB917590 SW917590:SX917590 ACS917590:ACT917590 AMO917590:AMP917590 AWK917590:AWL917590 BGG917590:BGH917590 BQC917590:BQD917590 BZY917590:BZZ917590 CJU917590:CJV917590 CTQ917590:CTR917590 DDM917590:DDN917590 DNI917590:DNJ917590 DXE917590:DXF917590 EHA917590:EHB917590 EQW917590:EQX917590 FAS917590:FAT917590 FKO917590:FKP917590 FUK917590:FUL917590 GEG917590:GEH917590 GOC917590:GOD917590 GXY917590:GXZ917590 HHU917590:HHV917590 HRQ917590:HRR917590 IBM917590:IBN917590 ILI917590:ILJ917590 IVE917590:IVF917590 JFA917590:JFB917590 JOW917590:JOX917590 JYS917590:JYT917590 KIO917590:KIP917590 KSK917590:KSL917590 LCG917590:LCH917590 LMC917590:LMD917590 LVY917590:LVZ917590 MFU917590:MFV917590 MPQ917590:MPR917590 MZM917590:MZN917590 NJI917590:NJJ917590 NTE917590:NTF917590 ODA917590:ODB917590 OMW917590:OMX917590 OWS917590:OWT917590 PGO917590:PGP917590 PQK917590:PQL917590 QAG917590:QAH917590 QKC917590:QKD917590 QTY917590:QTZ917590 RDU917590:RDV917590 RNQ917590:RNR917590 RXM917590:RXN917590 SHI917590:SHJ917590 SRE917590:SRF917590 TBA917590:TBB917590 TKW917590:TKX917590 TUS917590:TUT917590 UEO917590:UEP917590 UOK917590:UOL917590 UYG917590:UYH917590 VIC917590:VID917590 VRY917590:VRZ917590 WBU917590:WBV917590 WLQ917590:WLR917590 WVM917590:WVN917590 F983126:G983126 JA983126:JB983126 SW983126:SX983126 ACS983126:ACT983126 AMO983126:AMP983126 AWK983126:AWL983126 BGG983126:BGH983126 BQC983126:BQD983126 BZY983126:BZZ983126 CJU983126:CJV983126 CTQ983126:CTR983126 DDM983126:DDN983126 DNI983126:DNJ983126 DXE983126:DXF983126 EHA983126:EHB983126 EQW983126:EQX983126 FAS983126:FAT983126 FKO983126:FKP983126 FUK983126:FUL983126 GEG983126:GEH983126 GOC983126:GOD983126 GXY983126:GXZ983126 HHU983126:HHV983126 HRQ983126:HRR983126 IBM983126:IBN983126 ILI983126:ILJ983126 IVE983126:IVF983126 JFA983126:JFB983126 JOW983126:JOX983126 JYS983126:JYT983126 KIO983126:KIP983126 KSK983126:KSL983126 LCG983126:LCH983126 LMC983126:LMD983126 LVY983126:LVZ983126 MFU983126:MFV983126 MPQ983126:MPR983126 MZM983126:MZN983126 NJI983126:NJJ983126 NTE983126:NTF983126 ODA983126:ODB983126 OMW983126:OMX983126 OWS983126:OWT983126 PGO983126:PGP983126 PQK983126:PQL983126 QAG983126:QAH983126 QKC983126:QKD983126 QTY983126:QTZ983126 RDU983126:RDV983126 RNQ983126:RNR983126 RXM983126:RXN983126 SHI983126:SHJ983126 SRE983126:SRF983126 TBA983126:TBB983126 TKW983126:TKX983126 TUS983126:TUT983126 UEO983126:UEP983126 UOK983126:UOL983126 UYG983126:UYH983126 VIC983126:VID983126 VRY983126:VRZ983126 WBU983126:WBV983126 WLQ983126:WLR983126 WVM983126:WVN983126" xr:uid="{1F037775-19B7-0045-BB0F-2694A15A098C}">
      <formula1>#REF!</formula1>
    </dataValidation>
    <dataValidation type="list" allowBlank="1" showInputMessage="1" showErrorMessage="1" sqref="D66 IX66 ST66 ACP66 AML66 AWH66 BGD66 BPZ66 BZV66 CJR66 CTN66 DDJ66 DNF66 DXB66 EGX66 EQT66 FAP66 FKL66 FUH66 GED66 GNZ66 GXV66 HHR66 HRN66 IBJ66 ILF66 IVB66 JEX66 JOT66 JYP66 KIL66 KSH66 LCD66 LLZ66 LVV66 MFR66 MPN66 MZJ66 NJF66 NTB66 OCX66 OMT66 OWP66 PGL66 PQH66 QAD66 QJZ66 QTV66 RDR66 RNN66 RXJ66 SHF66 SRB66 TAX66 TKT66 TUP66 UEL66 UOH66 UYD66 VHZ66 VRV66 WBR66 WLN66 WVJ66 D65609 IX65609 ST65609 ACP65609 AML65609 AWH65609 BGD65609 BPZ65609 BZV65609 CJR65609 CTN65609 DDJ65609 DNF65609 DXB65609 EGX65609 EQT65609 FAP65609 FKL65609 FUH65609 GED65609 GNZ65609 GXV65609 HHR65609 HRN65609 IBJ65609 ILF65609 IVB65609 JEX65609 JOT65609 JYP65609 KIL65609 KSH65609 LCD65609 LLZ65609 LVV65609 MFR65609 MPN65609 MZJ65609 NJF65609 NTB65609 OCX65609 OMT65609 OWP65609 PGL65609 PQH65609 QAD65609 QJZ65609 QTV65609 RDR65609 RNN65609 RXJ65609 SHF65609 SRB65609 TAX65609 TKT65609 TUP65609 UEL65609 UOH65609 UYD65609 VHZ65609 VRV65609 WBR65609 WLN65609 WVJ65609 D131145 IX131145 ST131145 ACP131145 AML131145 AWH131145 BGD131145 BPZ131145 BZV131145 CJR131145 CTN131145 DDJ131145 DNF131145 DXB131145 EGX131145 EQT131145 FAP131145 FKL131145 FUH131145 GED131145 GNZ131145 GXV131145 HHR131145 HRN131145 IBJ131145 ILF131145 IVB131145 JEX131145 JOT131145 JYP131145 KIL131145 KSH131145 LCD131145 LLZ131145 LVV131145 MFR131145 MPN131145 MZJ131145 NJF131145 NTB131145 OCX131145 OMT131145 OWP131145 PGL131145 PQH131145 QAD131145 QJZ131145 QTV131145 RDR131145 RNN131145 RXJ131145 SHF131145 SRB131145 TAX131145 TKT131145 TUP131145 UEL131145 UOH131145 UYD131145 VHZ131145 VRV131145 WBR131145 WLN131145 WVJ131145 D196681 IX196681 ST196681 ACP196681 AML196681 AWH196681 BGD196681 BPZ196681 BZV196681 CJR196681 CTN196681 DDJ196681 DNF196681 DXB196681 EGX196681 EQT196681 FAP196681 FKL196681 FUH196681 GED196681 GNZ196681 GXV196681 HHR196681 HRN196681 IBJ196681 ILF196681 IVB196681 JEX196681 JOT196681 JYP196681 KIL196681 KSH196681 LCD196681 LLZ196681 LVV196681 MFR196681 MPN196681 MZJ196681 NJF196681 NTB196681 OCX196681 OMT196681 OWP196681 PGL196681 PQH196681 QAD196681 QJZ196681 QTV196681 RDR196681 RNN196681 RXJ196681 SHF196681 SRB196681 TAX196681 TKT196681 TUP196681 UEL196681 UOH196681 UYD196681 VHZ196681 VRV196681 WBR196681 WLN196681 WVJ196681 D262217 IX262217 ST262217 ACP262217 AML262217 AWH262217 BGD262217 BPZ262217 BZV262217 CJR262217 CTN262217 DDJ262217 DNF262217 DXB262217 EGX262217 EQT262217 FAP262217 FKL262217 FUH262217 GED262217 GNZ262217 GXV262217 HHR262217 HRN262217 IBJ262217 ILF262217 IVB262217 JEX262217 JOT262217 JYP262217 KIL262217 KSH262217 LCD262217 LLZ262217 LVV262217 MFR262217 MPN262217 MZJ262217 NJF262217 NTB262217 OCX262217 OMT262217 OWP262217 PGL262217 PQH262217 QAD262217 QJZ262217 QTV262217 RDR262217 RNN262217 RXJ262217 SHF262217 SRB262217 TAX262217 TKT262217 TUP262217 UEL262217 UOH262217 UYD262217 VHZ262217 VRV262217 WBR262217 WLN262217 WVJ262217 D327753 IX327753 ST327753 ACP327753 AML327753 AWH327753 BGD327753 BPZ327753 BZV327753 CJR327753 CTN327753 DDJ327753 DNF327753 DXB327753 EGX327753 EQT327753 FAP327753 FKL327753 FUH327753 GED327753 GNZ327753 GXV327753 HHR327753 HRN327753 IBJ327753 ILF327753 IVB327753 JEX327753 JOT327753 JYP327753 KIL327753 KSH327753 LCD327753 LLZ327753 LVV327753 MFR327753 MPN327753 MZJ327753 NJF327753 NTB327753 OCX327753 OMT327753 OWP327753 PGL327753 PQH327753 QAD327753 QJZ327753 QTV327753 RDR327753 RNN327753 RXJ327753 SHF327753 SRB327753 TAX327753 TKT327753 TUP327753 UEL327753 UOH327753 UYD327753 VHZ327753 VRV327753 WBR327753 WLN327753 WVJ327753 D393289 IX393289 ST393289 ACP393289 AML393289 AWH393289 BGD393289 BPZ393289 BZV393289 CJR393289 CTN393289 DDJ393289 DNF393289 DXB393289 EGX393289 EQT393289 FAP393289 FKL393289 FUH393289 GED393289 GNZ393289 GXV393289 HHR393289 HRN393289 IBJ393289 ILF393289 IVB393289 JEX393289 JOT393289 JYP393289 KIL393289 KSH393289 LCD393289 LLZ393289 LVV393289 MFR393289 MPN393289 MZJ393289 NJF393289 NTB393289 OCX393289 OMT393289 OWP393289 PGL393289 PQH393289 QAD393289 QJZ393289 QTV393289 RDR393289 RNN393289 RXJ393289 SHF393289 SRB393289 TAX393289 TKT393289 TUP393289 UEL393289 UOH393289 UYD393289 VHZ393289 VRV393289 WBR393289 WLN393289 WVJ393289 D458825 IX458825 ST458825 ACP458825 AML458825 AWH458825 BGD458825 BPZ458825 BZV458825 CJR458825 CTN458825 DDJ458825 DNF458825 DXB458825 EGX458825 EQT458825 FAP458825 FKL458825 FUH458825 GED458825 GNZ458825 GXV458825 HHR458825 HRN458825 IBJ458825 ILF458825 IVB458825 JEX458825 JOT458825 JYP458825 KIL458825 KSH458825 LCD458825 LLZ458825 LVV458825 MFR458825 MPN458825 MZJ458825 NJF458825 NTB458825 OCX458825 OMT458825 OWP458825 PGL458825 PQH458825 QAD458825 QJZ458825 QTV458825 RDR458825 RNN458825 RXJ458825 SHF458825 SRB458825 TAX458825 TKT458825 TUP458825 UEL458825 UOH458825 UYD458825 VHZ458825 VRV458825 WBR458825 WLN458825 WVJ458825 D524361 IX524361 ST524361 ACP524361 AML524361 AWH524361 BGD524361 BPZ524361 BZV524361 CJR524361 CTN524361 DDJ524361 DNF524361 DXB524361 EGX524361 EQT524361 FAP524361 FKL524361 FUH524361 GED524361 GNZ524361 GXV524361 HHR524361 HRN524361 IBJ524361 ILF524361 IVB524361 JEX524361 JOT524361 JYP524361 KIL524361 KSH524361 LCD524361 LLZ524361 LVV524361 MFR524361 MPN524361 MZJ524361 NJF524361 NTB524361 OCX524361 OMT524361 OWP524361 PGL524361 PQH524361 QAD524361 QJZ524361 QTV524361 RDR524361 RNN524361 RXJ524361 SHF524361 SRB524361 TAX524361 TKT524361 TUP524361 UEL524361 UOH524361 UYD524361 VHZ524361 VRV524361 WBR524361 WLN524361 WVJ524361 D589897 IX589897 ST589897 ACP589897 AML589897 AWH589897 BGD589897 BPZ589897 BZV589897 CJR589897 CTN589897 DDJ589897 DNF589897 DXB589897 EGX589897 EQT589897 FAP589897 FKL589897 FUH589897 GED589897 GNZ589897 GXV589897 HHR589897 HRN589897 IBJ589897 ILF589897 IVB589897 JEX589897 JOT589897 JYP589897 KIL589897 KSH589897 LCD589897 LLZ589897 LVV589897 MFR589897 MPN589897 MZJ589897 NJF589897 NTB589897 OCX589897 OMT589897 OWP589897 PGL589897 PQH589897 QAD589897 QJZ589897 QTV589897 RDR589897 RNN589897 RXJ589897 SHF589897 SRB589897 TAX589897 TKT589897 TUP589897 UEL589897 UOH589897 UYD589897 VHZ589897 VRV589897 WBR589897 WLN589897 WVJ589897 D655433 IX655433 ST655433 ACP655433 AML655433 AWH655433 BGD655433 BPZ655433 BZV655433 CJR655433 CTN655433 DDJ655433 DNF655433 DXB655433 EGX655433 EQT655433 FAP655433 FKL655433 FUH655433 GED655433 GNZ655433 GXV655433 HHR655433 HRN655433 IBJ655433 ILF655433 IVB655433 JEX655433 JOT655433 JYP655433 KIL655433 KSH655433 LCD655433 LLZ655433 LVV655433 MFR655433 MPN655433 MZJ655433 NJF655433 NTB655433 OCX655433 OMT655433 OWP655433 PGL655433 PQH655433 QAD655433 QJZ655433 QTV655433 RDR655433 RNN655433 RXJ655433 SHF655433 SRB655433 TAX655433 TKT655433 TUP655433 UEL655433 UOH655433 UYD655433 VHZ655433 VRV655433 WBR655433 WLN655433 WVJ655433 D720969 IX720969 ST720969 ACP720969 AML720969 AWH720969 BGD720969 BPZ720969 BZV720969 CJR720969 CTN720969 DDJ720969 DNF720969 DXB720969 EGX720969 EQT720969 FAP720969 FKL720969 FUH720969 GED720969 GNZ720969 GXV720969 HHR720969 HRN720969 IBJ720969 ILF720969 IVB720969 JEX720969 JOT720969 JYP720969 KIL720969 KSH720969 LCD720969 LLZ720969 LVV720969 MFR720969 MPN720969 MZJ720969 NJF720969 NTB720969 OCX720969 OMT720969 OWP720969 PGL720969 PQH720969 QAD720969 QJZ720969 QTV720969 RDR720969 RNN720969 RXJ720969 SHF720969 SRB720969 TAX720969 TKT720969 TUP720969 UEL720969 UOH720969 UYD720969 VHZ720969 VRV720969 WBR720969 WLN720969 WVJ720969 D786505 IX786505 ST786505 ACP786505 AML786505 AWH786505 BGD786505 BPZ786505 BZV786505 CJR786505 CTN786505 DDJ786505 DNF786505 DXB786505 EGX786505 EQT786505 FAP786505 FKL786505 FUH786505 GED786505 GNZ786505 GXV786505 HHR786505 HRN786505 IBJ786505 ILF786505 IVB786505 JEX786505 JOT786505 JYP786505 KIL786505 KSH786505 LCD786505 LLZ786505 LVV786505 MFR786505 MPN786505 MZJ786505 NJF786505 NTB786505 OCX786505 OMT786505 OWP786505 PGL786505 PQH786505 QAD786505 QJZ786505 QTV786505 RDR786505 RNN786505 RXJ786505 SHF786505 SRB786505 TAX786505 TKT786505 TUP786505 UEL786505 UOH786505 UYD786505 VHZ786505 VRV786505 WBR786505 WLN786505 WVJ786505 D852041 IX852041 ST852041 ACP852041 AML852041 AWH852041 BGD852041 BPZ852041 BZV852041 CJR852041 CTN852041 DDJ852041 DNF852041 DXB852041 EGX852041 EQT852041 FAP852041 FKL852041 FUH852041 GED852041 GNZ852041 GXV852041 HHR852041 HRN852041 IBJ852041 ILF852041 IVB852041 JEX852041 JOT852041 JYP852041 KIL852041 KSH852041 LCD852041 LLZ852041 LVV852041 MFR852041 MPN852041 MZJ852041 NJF852041 NTB852041 OCX852041 OMT852041 OWP852041 PGL852041 PQH852041 QAD852041 QJZ852041 QTV852041 RDR852041 RNN852041 RXJ852041 SHF852041 SRB852041 TAX852041 TKT852041 TUP852041 UEL852041 UOH852041 UYD852041 VHZ852041 VRV852041 WBR852041 WLN852041 WVJ852041 D917577 IX917577 ST917577 ACP917577 AML917577 AWH917577 BGD917577 BPZ917577 BZV917577 CJR917577 CTN917577 DDJ917577 DNF917577 DXB917577 EGX917577 EQT917577 FAP917577 FKL917577 FUH917577 GED917577 GNZ917577 GXV917577 HHR917577 HRN917577 IBJ917577 ILF917577 IVB917577 JEX917577 JOT917577 JYP917577 KIL917577 KSH917577 LCD917577 LLZ917577 LVV917577 MFR917577 MPN917577 MZJ917577 NJF917577 NTB917577 OCX917577 OMT917577 OWP917577 PGL917577 PQH917577 QAD917577 QJZ917577 QTV917577 RDR917577 RNN917577 RXJ917577 SHF917577 SRB917577 TAX917577 TKT917577 TUP917577 UEL917577 UOH917577 UYD917577 VHZ917577 VRV917577 WBR917577 WLN917577 WVJ917577 D983113 IX983113 ST983113 ACP983113 AML983113 AWH983113 BGD983113 BPZ983113 BZV983113 CJR983113 CTN983113 DDJ983113 DNF983113 DXB983113 EGX983113 EQT983113 FAP983113 FKL983113 FUH983113 GED983113 GNZ983113 GXV983113 HHR983113 HRN983113 IBJ983113 ILF983113 IVB983113 JEX983113 JOT983113 JYP983113 KIL983113 KSH983113 LCD983113 LLZ983113 LVV983113 MFR983113 MPN983113 MZJ983113 NJF983113 NTB983113 OCX983113 OMT983113 OWP983113 PGL983113 PQH983113 QAD983113 QJZ983113 QTV983113 RDR983113 RNN983113 RXJ983113 SHF983113 SRB983113 TAX983113 TKT983113 TUP983113 UEL983113 UOH983113 UYD983113 VHZ983113 VRV983113 WBR983113 WLN983113 WVJ983113" xr:uid="{9DC7B239-CC77-164A-AA1E-A690C1B82B37}">
      <formula1>"Flights, Total"</formula1>
    </dataValidation>
    <dataValidation allowBlank="1" showErrorMessage="1" sqref="F72:F75 JA72:JA75 SW72:SW75 ACS72:ACS75 AMO72:AMO75 AWK72:AWK75 BGG72:BGG75 BQC72:BQC75 BZY72:BZY75 CJU72:CJU75 CTQ72:CTQ75 DDM72:DDM75 DNI72:DNI75 DXE72:DXE75 EHA72:EHA75 EQW72:EQW75 FAS72:FAS75 FKO72:FKO75 FUK72:FUK75 GEG72:GEG75 GOC72:GOC75 GXY72:GXY75 HHU72:HHU75 HRQ72:HRQ75 IBM72:IBM75 ILI72:ILI75 IVE72:IVE75 JFA72:JFA75 JOW72:JOW75 JYS72:JYS75 KIO72:KIO75 KSK72:KSK75 LCG72:LCG75 LMC72:LMC75 LVY72:LVY75 MFU72:MFU75 MPQ72:MPQ75 MZM72:MZM75 NJI72:NJI75 NTE72:NTE75 ODA72:ODA75 OMW72:OMW75 OWS72:OWS75 PGO72:PGO75 PQK72:PQK75 QAG72:QAG75 QKC72:QKC75 QTY72:QTY75 RDU72:RDU75 RNQ72:RNQ75 RXM72:RXM75 SHI72:SHI75 SRE72:SRE75 TBA72:TBA75 TKW72:TKW75 TUS72:TUS75 UEO72:UEO75 UOK72:UOK75 UYG72:UYG75 VIC72:VIC75 VRY72:VRY75 WBU72:WBU75 WLQ72:WLQ75 WVM72:WVM75 F65615 JA65615 SW65615 ACS65615 AMO65615 AWK65615 BGG65615 BQC65615 BZY65615 CJU65615 CTQ65615 DDM65615 DNI65615 DXE65615 EHA65615 EQW65615 FAS65615 FKO65615 FUK65615 GEG65615 GOC65615 GXY65615 HHU65615 HRQ65615 IBM65615 ILI65615 IVE65615 JFA65615 JOW65615 JYS65615 KIO65615 KSK65615 LCG65615 LMC65615 LVY65615 MFU65615 MPQ65615 MZM65615 NJI65615 NTE65615 ODA65615 OMW65615 OWS65615 PGO65615 PQK65615 QAG65615 QKC65615 QTY65615 RDU65615 RNQ65615 RXM65615 SHI65615 SRE65615 TBA65615 TKW65615 TUS65615 UEO65615 UOK65615 UYG65615 VIC65615 VRY65615 WBU65615 WLQ65615 WVM65615 F131151 JA131151 SW131151 ACS131151 AMO131151 AWK131151 BGG131151 BQC131151 BZY131151 CJU131151 CTQ131151 DDM131151 DNI131151 DXE131151 EHA131151 EQW131151 FAS131151 FKO131151 FUK131151 GEG131151 GOC131151 GXY131151 HHU131151 HRQ131151 IBM131151 ILI131151 IVE131151 JFA131151 JOW131151 JYS131151 KIO131151 KSK131151 LCG131151 LMC131151 LVY131151 MFU131151 MPQ131151 MZM131151 NJI131151 NTE131151 ODA131151 OMW131151 OWS131151 PGO131151 PQK131151 QAG131151 QKC131151 QTY131151 RDU131151 RNQ131151 RXM131151 SHI131151 SRE131151 TBA131151 TKW131151 TUS131151 UEO131151 UOK131151 UYG131151 VIC131151 VRY131151 WBU131151 WLQ131151 WVM131151 F196687 JA196687 SW196687 ACS196687 AMO196687 AWK196687 BGG196687 BQC196687 BZY196687 CJU196687 CTQ196687 DDM196687 DNI196687 DXE196687 EHA196687 EQW196687 FAS196687 FKO196687 FUK196687 GEG196687 GOC196687 GXY196687 HHU196687 HRQ196687 IBM196687 ILI196687 IVE196687 JFA196687 JOW196687 JYS196687 KIO196687 KSK196687 LCG196687 LMC196687 LVY196687 MFU196687 MPQ196687 MZM196687 NJI196687 NTE196687 ODA196687 OMW196687 OWS196687 PGO196687 PQK196687 QAG196687 QKC196687 QTY196687 RDU196687 RNQ196687 RXM196687 SHI196687 SRE196687 TBA196687 TKW196687 TUS196687 UEO196687 UOK196687 UYG196687 VIC196687 VRY196687 WBU196687 WLQ196687 WVM196687 F262223 JA262223 SW262223 ACS262223 AMO262223 AWK262223 BGG262223 BQC262223 BZY262223 CJU262223 CTQ262223 DDM262223 DNI262223 DXE262223 EHA262223 EQW262223 FAS262223 FKO262223 FUK262223 GEG262223 GOC262223 GXY262223 HHU262223 HRQ262223 IBM262223 ILI262223 IVE262223 JFA262223 JOW262223 JYS262223 KIO262223 KSK262223 LCG262223 LMC262223 LVY262223 MFU262223 MPQ262223 MZM262223 NJI262223 NTE262223 ODA262223 OMW262223 OWS262223 PGO262223 PQK262223 QAG262223 QKC262223 QTY262223 RDU262223 RNQ262223 RXM262223 SHI262223 SRE262223 TBA262223 TKW262223 TUS262223 UEO262223 UOK262223 UYG262223 VIC262223 VRY262223 WBU262223 WLQ262223 WVM262223 F327759 JA327759 SW327759 ACS327759 AMO327759 AWK327759 BGG327759 BQC327759 BZY327759 CJU327759 CTQ327759 DDM327759 DNI327759 DXE327759 EHA327759 EQW327759 FAS327759 FKO327759 FUK327759 GEG327759 GOC327759 GXY327759 HHU327759 HRQ327759 IBM327759 ILI327759 IVE327759 JFA327759 JOW327759 JYS327759 KIO327759 KSK327759 LCG327759 LMC327759 LVY327759 MFU327759 MPQ327759 MZM327759 NJI327759 NTE327759 ODA327759 OMW327759 OWS327759 PGO327759 PQK327759 QAG327759 QKC327759 QTY327759 RDU327759 RNQ327759 RXM327759 SHI327759 SRE327759 TBA327759 TKW327759 TUS327759 UEO327759 UOK327759 UYG327759 VIC327759 VRY327759 WBU327759 WLQ327759 WVM327759 F393295 JA393295 SW393295 ACS393295 AMO393295 AWK393295 BGG393295 BQC393295 BZY393295 CJU393295 CTQ393295 DDM393295 DNI393295 DXE393295 EHA393295 EQW393295 FAS393295 FKO393295 FUK393295 GEG393295 GOC393295 GXY393295 HHU393295 HRQ393295 IBM393295 ILI393295 IVE393295 JFA393295 JOW393295 JYS393295 KIO393295 KSK393295 LCG393295 LMC393295 LVY393295 MFU393295 MPQ393295 MZM393295 NJI393295 NTE393295 ODA393295 OMW393295 OWS393295 PGO393295 PQK393295 QAG393295 QKC393295 QTY393295 RDU393295 RNQ393295 RXM393295 SHI393295 SRE393295 TBA393295 TKW393295 TUS393295 UEO393295 UOK393295 UYG393295 VIC393295 VRY393295 WBU393295 WLQ393295 WVM393295 F458831 JA458831 SW458831 ACS458831 AMO458831 AWK458831 BGG458831 BQC458831 BZY458831 CJU458831 CTQ458831 DDM458831 DNI458831 DXE458831 EHA458831 EQW458831 FAS458831 FKO458831 FUK458831 GEG458831 GOC458831 GXY458831 HHU458831 HRQ458831 IBM458831 ILI458831 IVE458831 JFA458831 JOW458831 JYS458831 KIO458831 KSK458831 LCG458831 LMC458831 LVY458831 MFU458831 MPQ458831 MZM458831 NJI458831 NTE458831 ODA458831 OMW458831 OWS458831 PGO458831 PQK458831 QAG458831 QKC458831 QTY458831 RDU458831 RNQ458831 RXM458831 SHI458831 SRE458831 TBA458831 TKW458831 TUS458831 UEO458831 UOK458831 UYG458831 VIC458831 VRY458831 WBU458831 WLQ458831 WVM458831 F524367 JA524367 SW524367 ACS524367 AMO524367 AWK524367 BGG524367 BQC524367 BZY524367 CJU524367 CTQ524367 DDM524367 DNI524367 DXE524367 EHA524367 EQW524367 FAS524367 FKO524367 FUK524367 GEG524367 GOC524367 GXY524367 HHU524367 HRQ524367 IBM524367 ILI524367 IVE524367 JFA524367 JOW524367 JYS524367 KIO524367 KSK524367 LCG524367 LMC524367 LVY524367 MFU524367 MPQ524367 MZM524367 NJI524367 NTE524367 ODA524367 OMW524367 OWS524367 PGO524367 PQK524367 QAG524367 QKC524367 QTY524367 RDU524367 RNQ524367 RXM524367 SHI524367 SRE524367 TBA524367 TKW524367 TUS524367 UEO524367 UOK524367 UYG524367 VIC524367 VRY524367 WBU524367 WLQ524367 WVM524367 F589903 JA589903 SW589903 ACS589903 AMO589903 AWK589903 BGG589903 BQC589903 BZY589903 CJU589903 CTQ589903 DDM589903 DNI589903 DXE589903 EHA589903 EQW589903 FAS589903 FKO589903 FUK589903 GEG589903 GOC589903 GXY589903 HHU589903 HRQ589903 IBM589903 ILI589903 IVE589903 JFA589903 JOW589903 JYS589903 KIO589903 KSK589903 LCG589903 LMC589903 LVY589903 MFU589903 MPQ589903 MZM589903 NJI589903 NTE589903 ODA589903 OMW589903 OWS589903 PGO589903 PQK589903 QAG589903 QKC589903 QTY589903 RDU589903 RNQ589903 RXM589903 SHI589903 SRE589903 TBA589903 TKW589903 TUS589903 UEO589903 UOK589903 UYG589903 VIC589903 VRY589903 WBU589903 WLQ589903 WVM589903 F655439 JA655439 SW655439 ACS655439 AMO655439 AWK655439 BGG655439 BQC655439 BZY655439 CJU655439 CTQ655439 DDM655439 DNI655439 DXE655439 EHA655439 EQW655439 FAS655439 FKO655439 FUK655439 GEG655439 GOC655439 GXY655439 HHU655439 HRQ655439 IBM655439 ILI655439 IVE655439 JFA655439 JOW655439 JYS655439 KIO655439 KSK655439 LCG655439 LMC655439 LVY655439 MFU655439 MPQ655439 MZM655439 NJI655439 NTE655439 ODA655439 OMW655439 OWS655439 PGO655439 PQK655439 QAG655439 QKC655439 QTY655439 RDU655439 RNQ655439 RXM655439 SHI655439 SRE655439 TBA655439 TKW655439 TUS655439 UEO655439 UOK655439 UYG655439 VIC655439 VRY655439 WBU655439 WLQ655439 WVM655439 F720975 JA720975 SW720975 ACS720975 AMO720975 AWK720975 BGG720975 BQC720975 BZY720975 CJU720975 CTQ720975 DDM720975 DNI720975 DXE720975 EHA720975 EQW720975 FAS720975 FKO720975 FUK720975 GEG720975 GOC720975 GXY720975 HHU720975 HRQ720975 IBM720975 ILI720975 IVE720975 JFA720975 JOW720975 JYS720975 KIO720975 KSK720975 LCG720975 LMC720975 LVY720975 MFU720975 MPQ720975 MZM720975 NJI720975 NTE720975 ODA720975 OMW720975 OWS720975 PGO720975 PQK720975 QAG720975 QKC720975 QTY720975 RDU720975 RNQ720975 RXM720975 SHI720975 SRE720975 TBA720975 TKW720975 TUS720975 UEO720975 UOK720975 UYG720975 VIC720975 VRY720975 WBU720975 WLQ720975 WVM720975 F786511 JA786511 SW786511 ACS786511 AMO786511 AWK786511 BGG786511 BQC786511 BZY786511 CJU786511 CTQ786511 DDM786511 DNI786511 DXE786511 EHA786511 EQW786511 FAS786511 FKO786511 FUK786511 GEG786511 GOC786511 GXY786511 HHU786511 HRQ786511 IBM786511 ILI786511 IVE786511 JFA786511 JOW786511 JYS786511 KIO786511 KSK786511 LCG786511 LMC786511 LVY786511 MFU786511 MPQ786511 MZM786511 NJI786511 NTE786511 ODA786511 OMW786511 OWS786511 PGO786511 PQK786511 QAG786511 QKC786511 QTY786511 RDU786511 RNQ786511 RXM786511 SHI786511 SRE786511 TBA786511 TKW786511 TUS786511 UEO786511 UOK786511 UYG786511 VIC786511 VRY786511 WBU786511 WLQ786511 WVM786511 F852047 JA852047 SW852047 ACS852047 AMO852047 AWK852047 BGG852047 BQC852047 BZY852047 CJU852047 CTQ852047 DDM852047 DNI852047 DXE852047 EHA852047 EQW852047 FAS852047 FKO852047 FUK852047 GEG852047 GOC852047 GXY852047 HHU852047 HRQ852047 IBM852047 ILI852047 IVE852047 JFA852047 JOW852047 JYS852047 KIO852047 KSK852047 LCG852047 LMC852047 LVY852047 MFU852047 MPQ852047 MZM852047 NJI852047 NTE852047 ODA852047 OMW852047 OWS852047 PGO852047 PQK852047 QAG852047 QKC852047 QTY852047 RDU852047 RNQ852047 RXM852047 SHI852047 SRE852047 TBA852047 TKW852047 TUS852047 UEO852047 UOK852047 UYG852047 VIC852047 VRY852047 WBU852047 WLQ852047 WVM852047 F917583 JA917583 SW917583 ACS917583 AMO917583 AWK917583 BGG917583 BQC917583 BZY917583 CJU917583 CTQ917583 DDM917583 DNI917583 DXE917583 EHA917583 EQW917583 FAS917583 FKO917583 FUK917583 GEG917583 GOC917583 GXY917583 HHU917583 HRQ917583 IBM917583 ILI917583 IVE917583 JFA917583 JOW917583 JYS917583 KIO917583 KSK917583 LCG917583 LMC917583 LVY917583 MFU917583 MPQ917583 MZM917583 NJI917583 NTE917583 ODA917583 OMW917583 OWS917583 PGO917583 PQK917583 QAG917583 QKC917583 QTY917583 RDU917583 RNQ917583 RXM917583 SHI917583 SRE917583 TBA917583 TKW917583 TUS917583 UEO917583 UOK917583 UYG917583 VIC917583 VRY917583 WBU917583 WLQ917583 WVM917583 F983119 JA983119 SW983119 ACS983119 AMO983119 AWK983119 BGG983119 BQC983119 BZY983119 CJU983119 CTQ983119 DDM983119 DNI983119 DXE983119 EHA983119 EQW983119 FAS983119 FKO983119 FUK983119 GEG983119 GOC983119 GXY983119 HHU983119 HRQ983119 IBM983119 ILI983119 IVE983119 JFA983119 JOW983119 JYS983119 KIO983119 KSK983119 LCG983119 LMC983119 LVY983119 MFU983119 MPQ983119 MZM983119 NJI983119 NTE983119 ODA983119 OMW983119 OWS983119 PGO983119 PQK983119 QAG983119 QKC983119 QTY983119 RDU983119 RNQ983119 RXM983119 SHI983119 SRE983119 TBA983119 TKW983119 TUS983119 UEO983119 UOK983119 UYG983119 VIC983119 VRY983119 WBU983119 WLQ983119 WVM983119 H22 H40 H49" xr:uid="{87A2048F-B540-D64F-BB39-EA0E0A311333}"/>
    <dataValidation type="list" allowBlank="1" showInputMessage="1" showErrorMessage="1" sqref="D92 IX92 ST92 ACP92 AML92 AWH92 BGD92 BPZ92 BZV92 CJR92 CTN92 DDJ92 DNF92 DXB92 EGX92 EQT92 FAP92 FKL92 FUH92 GED92 GNZ92 GXV92 HHR92 HRN92 IBJ92 ILF92 IVB92 JEX92 JOT92 JYP92 KIL92 KSH92 LCD92 LLZ92 LVV92 MFR92 MPN92 MZJ92 NJF92 NTB92 OCX92 OMT92 OWP92 PGL92 PQH92 QAD92 QJZ92 QTV92 RDR92 RNN92 RXJ92 SHF92 SRB92 TAX92 TKT92 TUP92 UEL92 UOH92 UYD92 VHZ92 VRV92 WBR92 WLN92 WVJ92 D65637 IX65637 ST65637 ACP65637 AML65637 AWH65637 BGD65637 BPZ65637 BZV65637 CJR65637 CTN65637 DDJ65637 DNF65637 DXB65637 EGX65637 EQT65637 FAP65637 FKL65637 FUH65637 GED65637 GNZ65637 GXV65637 HHR65637 HRN65637 IBJ65637 ILF65637 IVB65637 JEX65637 JOT65637 JYP65637 KIL65637 KSH65637 LCD65637 LLZ65637 LVV65637 MFR65637 MPN65637 MZJ65637 NJF65637 NTB65637 OCX65637 OMT65637 OWP65637 PGL65637 PQH65637 QAD65637 QJZ65637 QTV65637 RDR65637 RNN65637 RXJ65637 SHF65637 SRB65637 TAX65637 TKT65637 TUP65637 UEL65637 UOH65637 UYD65637 VHZ65637 VRV65637 WBR65637 WLN65637 WVJ65637 D131173 IX131173 ST131173 ACP131173 AML131173 AWH131173 BGD131173 BPZ131173 BZV131173 CJR131173 CTN131173 DDJ131173 DNF131173 DXB131173 EGX131173 EQT131173 FAP131173 FKL131173 FUH131173 GED131173 GNZ131173 GXV131173 HHR131173 HRN131173 IBJ131173 ILF131173 IVB131173 JEX131173 JOT131173 JYP131173 KIL131173 KSH131173 LCD131173 LLZ131173 LVV131173 MFR131173 MPN131173 MZJ131173 NJF131173 NTB131173 OCX131173 OMT131173 OWP131173 PGL131173 PQH131173 QAD131173 QJZ131173 QTV131173 RDR131173 RNN131173 RXJ131173 SHF131173 SRB131173 TAX131173 TKT131173 TUP131173 UEL131173 UOH131173 UYD131173 VHZ131173 VRV131173 WBR131173 WLN131173 WVJ131173 D196709 IX196709 ST196709 ACP196709 AML196709 AWH196709 BGD196709 BPZ196709 BZV196709 CJR196709 CTN196709 DDJ196709 DNF196709 DXB196709 EGX196709 EQT196709 FAP196709 FKL196709 FUH196709 GED196709 GNZ196709 GXV196709 HHR196709 HRN196709 IBJ196709 ILF196709 IVB196709 JEX196709 JOT196709 JYP196709 KIL196709 KSH196709 LCD196709 LLZ196709 LVV196709 MFR196709 MPN196709 MZJ196709 NJF196709 NTB196709 OCX196709 OMT196709 OWP196709 PGL196709 PQH196709 QAD196709 QJZ196709 QTV196709 RDR196709 RNN196709 RXJ196709 SHF196709 SRB196709 TAX196709 TKT196709 TUP196709 UEL196709 UOH196709 UYD196709 VHZ196709 VRV196709 WBR196709 WLN196709 WVJ196709 D262245 IX262245 ST262245 ACP262245 AML262245 AWH262245 BGD262245 BPZ262245 BZV262245 CJR262245 CTN262245 DDJ262245 DNF262245 DXB262245 EGX262245 EQT262245 FAP262245 FKL262245 FUH262245 GED262245 GNZ262245 GXV262245 HHR262245 HRN262245 IBJ262245 ILF262245 IVB262245 JEX262245 JOT262245 JYP262245 KIL262245 KSH262245 LCD262245 LLZ262245 LVV262245 MFR262245 MPN262245 MZJ262245 NJF262245 NTB262245 OCX262245 OMT262245 OWP262245 PGL262245 PQH262245 QAD262245 QJZ262245 QTV262245 RDR262245 RNN262245 RXJ262245 SHF262245 SRB262245 TAX262245 TKT262245 TUP262245 UEL262245 UOH262245 UYD262245 VHZ262245 VRV262245 WBR262245 WLN262245 WVJ262245 D327781 IX327781 ST327781 ACP327781 AML327781 AWH327781 BGD327781 BPZ327781 BZV327781 CJR327781 CTN327781 DDJ327781 DNF327781 DXB327781 EGX327781 EQT327781 FAP327781 FKL327781 FUH327781 GED327781 GNZ327781 GXV327781 HHR327781 HRN327781 IBJ327781 ILF327781 IVB327781 JEX327781 JOT327781 JYP327781 KIL327781 KSH327781 LCD327781 LLZ327781 LVV327781 MFR327781 MPN327781 MZJ327781 NJF327781 NTB327781 OCX327781 OMT327781 OWP327781 PGL327781 PQH327781 QAD327781 QJZ327781 QTV327781 RDR327781 RNN327781 RXJ327781 SHF327781 SRB327781 TAX327781 TKT327781 TUP327781 UEL327781 UOH327781 UYD327781 VHZ327781 VRV327781 WBR327781 WLN327781 WVJ327781 D393317 IX393317 ST393317 ACP393317 AML393317 AWH393317 BGD393317 BPZ393317 BZV393317 CJR393317 CTN393317 DDJ393317 DNF393317 DXB393317 EGX393317 EQT393317 FAP393317 FKL393317 FUH393317 GED393317 GNZ393317 GXV393317 HHR393317 HRN393317 IBJ393317 ILF393317 IVB393317 JEX393317 JOT393317 JYP393317 KIL393317 KSH393317 LCD393317 LLZ393317 LVV393317 MFR393317 MPN393317 MZJ393317 NJF393317 NTB393317 OCX393317 OMT393317 OWP393317 PGL393317 PQH393317 QAD393317 QJZ393317 QTV393317 RDR393317 RNN393317 RXJ393317 SHF393317 SRB393317 TAX393317 TKT393317 TUP393317 UEL393317 UOH393317 UYD393317 VHZ393317 VRV393317 WBR393317 WLN393317 WVJ393317 D458853 IX458853 ST458853 ACP458853 AML458853 AWH458853 BGD458853 BPZ458853 BZV458853 CJR458853 CTN458853 DDJ458853 DNF458853 DXB458853 EGX458853 EQT458853 FAP458853 FKL458853 FUH458853 GED458853 GNZ458853 GXV458853 HHR458853 HRN458853 IBJ458853 ILF458853 IVB458853 JEX458853 JOT458853 JYP458853 KIL458853 KSH458853 LCD458853 LLZ458853 LVV458853 MFR458853 MPN458853 MZJ458853 NJF458853 NTB458853 OCX458853 OMT458853 OWP458853 PGL458853 PQH458853 QAD458853 QJZ458853 QTV458853 RDR458853 RNN458853 RXJ458853 SHF458853 SRB458853 TAX458853 TKT458853 TUP458853 UEL458853 UOH458853 UYD458853 VHZ458853 VRV458853 WBR458853 WLN458853 WVJ458853 D524389 IX524389 ST524389 ACP524389 AML524389 AWH524389 BGD524389 BPZ524389 BZV524389 CJR524389 CTN524389 DDJ524389 DNF524389 DXB524389 EGX524389 EQT524389 FAP524389 FKL524389 FUH524389 GED524389 GNZ524389 GXV524389 HHR524389 HRN524389 IBJ524389 ILF524389 IVB524389 JEX524389 JOT524389 JYP524389 KIL524389 KSH524389 LCD524389 LLZ524389 LVV524389 MFR524389 MPN524389 MZJ524389 NJF524389 NTB524389 OCX524389 OMT524389 OWP524389 PGL524389 PQH524389 QAD524389 QJZ524389 QTV524389 RDR524389 RNN524389 RXJ524389 SHF524389 SRB524389 TAX524389 TKT524389 TUP524389 UEL524389 UOH524389 UYD524389 VHZ524389 VRV524389 WBR524389 WLN524389 WVJ524389 D589925 IX589925 ST589925 ACP589925 AML589925 AWH589925 BGD589925 BPZ589925 BZV589925 CJR589925 CTN589925 DDJ589925 DNF589925 DXB589925 EGX589925 EQT589925 FAP589925 FKL589925 FUH589925 GED589925 GNZ589925 GXV589925 HHR589925 HRN589925 IBJ589925 ILF589925 IVB589925 JEX589925 JOT589925 JYP589925 KIL589925 KSH589925 LCD589925 LLZ589925 LVV589925 MFR589925 MPN589925 MZJ589925 NJF589925 NTB589925 OCX589925 OMT589925 OWP589925 PGL589925 PQH589925 QAD589925 QJZ589925 QTV589925 RDR589925 RNN589925 RXJ589925 SHF589925 SRB589925 TAX589925 TKT589925 TUP589925 UEL589925 UOH589925 UYD589925 VHZ589925 VRV589925 WBR589925 WLN589925 WVJ589925 D655461 IX655461 ST655461 ACP655461 AML655461 AWH655461 BGD655461 BPZ655461 BZV655461 CJR655461 CTN655461 DDJ655461 DNF655461 DXB655461 EGX655461 EQT655461 FAP655461 FKL655461 FUH655461 GED655461 GNZ655461 GXV655461 HHR655461 HRN655461 IBJ655461 ILF655461 IVB655461 JEX655461 JOT655461 JYP655461 KIL655461 KSH655461 LCD655461 LLZ655461 LVV655461 MFR655461 MPN655461 MZJ655461 NJF655461 NTB655461 OCX655461 OMT655461 OWP655461 PGL655461 PQH655461 QAD655461 QJZ655461 QTV655461 RDR655461 RNN655461 RXJ655461 SHF655461 SRB655461 TAX655461 TKT655461 TUP655461 UEL655461 UOH655461 UYD655461 VHZ655461 VRV655461 WBR655461 WLN655461 WVJ655461 D720997 IX720997 ST720997 ACP720997 AML720997 AWH720997 BGD720997 BPZ720997 BZV720997 CJR720997 CTN720997 DDJ720997 DNF720997 DXB720997 EGX720997 EQT720997 FAP720997 FKL720997 FUH720997 GED720997 GNZ720997 GXV720997 HHR720997 HRN720997 IBJ720997 ILF720997 IVB720997 JEX720997 JOT720997 JYP720997 KIL720997 KSH720997 LCD720997 LLZ720997 LVV720997 MFR720997 MPN720997 MZJ720997 NJF720997 NTB720997 OCX720997 OMT720997 OWP720997 PGL720997 PQH720997 QAD720997 QJZ720997 QTV720997 RDR720997 RNN720997 RXJ720997 SHF720997 SRB720997 TAX720997 TKT720997 TUP720997 UEL720997 UOH720997 UYD720997 VHZ720997 VRV720997 WBR720997 WLN720997 WVJ720997 D786533 IX786533 ST786533 ACP786533 AML786533 AWH786533 BGD786533 BPZ786533 BZV786533 CJR786533 CTN786533 DDJ786533 DNF786533 DXB786533 EGX786533 EQT786533 FAP786533 FKL786533 FUH786533 GED786533 GNZ786533 GXV786533 HHR786533 HRN786533 IBJ786533 ILF786533 IVB786533 JEX786533 JOT786533 JYP786533 KIL786533 KSH786533 LCD786533 LLZ786533 LVV786533 MFR786533 MPN786533 MZJ786533 NJF786533 NTB786533 OCX786533 OMT786533 OWP786533 PGL786533 PQH786533 QAD786533 QJZ786533 QTV786533 RDR786533 RNN786533 RXJ786533 SHF786533 SRB786533 TAX786533 TKT786533 TUP786533 UEL786533 UOH786533 UYD786533 VHZ786533 VRV786533 WBR786533 WLN786533 WVJ786533 D852069 IX852069 ST852069 ACP852069 AML852069 AWH852069 BGD852069 BPZ852069 BZV852069 CJR852069 CTN852069 DDJ852069 DNF852069 DXB852069 EGX852069 EQT852069 FAP852069 FKL852069 FUH852069 GED852069 GNZ852069 GXV852069 HHR852069 HRN852069 IBJ852069 ILF852069 IVB852069 JEX852069 JOT852069 JYP852069 KIL852069 KSH852069 LCD852069 LLZ852069 LVV852069 MFR852069 MPN852069 MZJ852069 NJF852069 NTB852069 OCX852069 OMT852069 OWP852069 PGL852069 PQH852069 QAD852069 QJZ852069 QTV852069 RDR852069 RNN852069 RXJ852069 SHF852069 SRB852069 TAX852069 TKT852069 TUP852069 UEL852069 UOH852069 UYD852069 VHZ852069 VRV852069 WBR852069 WLN852069 WVJ852069 D917605 IX917605 ST917605 ACP917605 AML917605 AWH917605 BGD917605 BPZ917605 BZV917605 CJR917605 CTN917605 DDJ917605 DNF917605 DXB917605 EGX917605 EQT917605 FAP917605 FKL917605 FUH917605 GED917605 GNZ917605 GXV917605 HHR917605 HRN917605 IBJ917605 ILF917605 IVB917605 JEX917605 JOT917605 JYP917605 KIL917605 KSH917605 LCD917605 LLZ917605 LVV917605 MFR917605 MPN917605 MZJ917605 NJF917605 NTB917605 OCX917605 OMT917605 OWP917605 PGL917605 PQH917605 QAD917605 QJZ917605 QTV917605 RDR917605 RNN917605 RXJ917605 SHF917605 SRB917605 TAX917605 TKT917605 TUP917605 UEL917605 UOH917605 UYD917605 VHZ917605 VRV917605 WBR917605 WLN917605 WVJ917605 D983141 IX983141 ST983141 ACP983141 AML983141 AWH983141 BGD983141 BPZ983141 BZV983141 CJR983141 CTN983141 DDJ983141 DNF983141 DXB983141 EGX983141 EQT983141 FAP983141 FKL983141 FUH983141 GED983141 GNZ983141 GXV983141 HHR983141 HRN983141 IBJ983141 ILF983141 IVB983141 JEX983141 JOT983141 JYP983141 KIL983141 KSH983141 LCD983141 LLZ983141 LVV983141 MFR983141 MPN983141 MZJ983141 NJF983141 NTB983141 OCX983141 OMT983141 OWP983141 PGL983141 PQH983141 QAD983141 QJZ983141 QTV983141 RDR983141 RNN983141 RXJ983141 SHF983141 SRB983141 TAX983141 TKT983141 TUP983141 UEL983141 UOH983141 UYD983141 VHZ983141 VRV983141 WBR983141 WLN983141 WVJ983141" xr:uid="{064F0DF3-0D87-7B41-9F8C-81F5BF4CF54F}">
      <formula1>"Hours, Days, Total"</formula1>
    </dataValidation>
  </dataValidations>
  <pageMargins left="0.75" right="0.75" top="1" bottom="1" header="0.3" footer="0.3"/>
  <pageSetup scale="42" fitToHeight="2" orientation="landscape"/>
  <headerFooter alignWithMargins="0"/>
  <drawing r:id="rId1"/>
  <extLst>
    <ext xmlns:x14="http://schemas.microsoft.com/office/spreadsheetml/2009/9/main" uri="{CCE6A557-97BC-4b89-ADB6-D9C93CAAB3DF}">
      <x14:dataValidations xmlns:xm="http://schemas.microsoft.com/office/excel/2006/main" count="1">
        <x14:dataValidation allowBlank="1" showInputMessage="1" showErrorMessage="1" prompt="If a currency other than USD is used, this cell will automatically convert using the rate provided on the &quot;Preliminary Questions&quot; tab. Else, override the formula and enter cost in USD." xr:uid="{663E6D2A-F4CA-CE4D-88DB-DE7285F05AC0}">
          <xm:sqref>IZ65578:IZ65582 SV65578:SV65582 ACR65578:ACR65582 AMN65578:AMN65582 AWJ65578:AWJ65582 BGF65578:BGF65582 BQB65578:BQB65582 BZX65578:BZX65582 CJT65578:CJT65582 CTP65578:CTP65582 DDL65578:DDL65582 DNH65578:DNH65582 DXD65578:DXD65582 EGZ65578:EGZ65582 EQV65578:EQV65582 FAR65578:FAR65582 FKN65578:FKN65582 FUJ65578:FUJ65582 GEF65578:GEF65582 GOB65578:GOB65582 GXX65578:GXX65582 HHT65578:HHT65582 HRP65578:HRP65582 IBL65578:IBL65582 ILH65578:ILH65582 IVD65578:IVD65582 JEZ65578:JEZ65582 JOV65578:JOV65582 JYR65578:JYR65582 KIN65578:KIN65582 KSJ65578:KSJ65582 LCF65578:LCF65582 LMB65578:LMB65582 LVX65578:LVX65582 MFT65578:MFT65582 MPP65578:MPP65582 MZL65578:MZL65582 NJH65578:NJH65582 NTD65578:NTD65582 OCZ65578:OCZ65582 OMV65578:OMV65582 OWR65578:OWR65582 PGN65578:PGN65582 PQJ65578:PQJ65582 QAF65578:QAF65582 QKB65578:QKB65582 QTX65578:QTX65582 RDT65578:RDT65582 RNP65578:RNP65582 RXL65578:RXL65582 SHH65578:SHH65582 SRD65578:SRD65582 TAZ65578:TAZ65582 TKV65578:TKV65582 TUR65578:TUR65582 UEN65578:UEN65582 UOJ65578:UOJ65582 UYF65578:UYF65582 VIB65578:VIB65582 VRX65578:VRX65582 WBT65578:WBT65582 WLP65578:WLP65582 WVL65578:WVL65582 IZ131114:IZ131118 SV131114:SV131118 ACR131114:ACR131118 AMN131114:AMN131118 AWJ131114:AWJ131118 BGF131114:BGF131118 BQB131114:BQB131118 BZX131114:BZX131118 CJT131114:CJT131118 CTP131114:CTP131118 DDL131114:DDL131118 DNH131114:DNH131118 DXD131114:DXD131118 EGZ131114:EGZ131118 EQV131114:EQV131118 FAR131114:FAR131118 FKN131114:FKN131118 FUJ131114:FUJ131118 GEF131114:GEF131118 GOB131114:GOB131118 GXX131114:GXX131118 HHT131114:HHT131118 HRP131114:HRP131118 IBL131114:IBL131118 ILH131114:ILH131118 IVD131114:IVD131118 JEZ131114:JEZ131118 JOV131114:JOV131118 JYR131114:JYR131118 KIN131114:KIN131118 KSJ131114:KSJ131118 LCF131114:LCF131118 LMB131114:LMB131118 LVX131114:LVX131118 MFT131114:MFT131118 MPP131114:MPP131118 MZL131114:MZL131118 NJH131114:NJH131118 NTD131114:NTD131118 OCZ131114:OCZ131118 OMV131114:OMV131118 OWR131114:OWR131118 PGN131114:PGN131118 PQJ131114:PQJ131118 QAF131114:QAF131118 QKB131114:QKB131118 QTX131114:QTX131118 RDT131114:RDT131118 RNP131114:RNP131118 RXL131114:RXL131118 SHH131114:SHH131118 SRD131114:SRD131118 TAZ131114:TAZ131118 TKV131114:TKV131118 TUR131114:TUR131118 UEN131114:UEN131118 UOJ131114:UOJ131118 UYF131114:UYF131118 VIB131114:VIB131118 VRX131114:VRX131118 WBT131114:WBT131118 WLP131114:WLP131118 WVL131114:WVL131118 IZ196650:IZ196654 SV196650:SV196654 ACR196650:ACR196654 AMN196650:AMN196654 AWJ196650:AWJ196654 BGF196650:BGF196654 BQB196650:BQB196654 BZX196650:BZX196654 CJT196650:CJT196654 CTP196650:CTP196654 DDL196650:DDL196654 DNH196650:DNH196654 DXD196650:DXD196654 EGZ196650:EGZ196654 EQV196650:EQV196654 FAR196650:FAR196654 FKN196650:FKN196654 FUJ196650:FUJ196654 GEF196650:GEF196654 GOB196650:GOB196654 GXX196650:GXX196654 HHT196650:HHT196654 HRP196650:HRP196654 IBL196650:IBL196654 ILH196650:ILH196654 IVD196650:IVD196654 JEZ196650:JEZ196654 JOV196650:JOV196654 JYR196650:JYR196654 KIN196650:KIN196654 KSJ196650:KSJ196654 LCF196650:LCF196654 LMB196650:LMB196654 LVX196650:LVX196654 MFT196650:MFT196654 MPP196650:MPP196654 MZL196650:MZL196654 NJH196650:NJH196654 NTD196650:NTD196654 OCZ196650:OCZ196654 OMV196650:OMV196654 OWR196650:OWR196654 PGN196650:PGN196654 PQJ196650:PQJ196654 QAF196650:QAF196654 QKB196650:QKB196654 QTX196650:QTX196654 RDT196650:RDT196654 RNP196650:RNP196654 RXL196650:RXL196654 SHH196650:SHH196654 SRD196650:SRD196654 TAZ196650:TAZ196654 TKV196650:TKV196654 TUR196650:TUR196654 UEN196650:UEN196654 UOJ196650:UOJ196654 UYF196650:UYF196654 VIB196650:VIB196654 VRX196650:VRX196654 WBT196650:WBT196654 WLP196650:WLP196654 WVL196650:WVL196654 IZ262186:IZ262190 SV262186:SV262190 ACR262186:ACR262190 AMN262186:AMN262190 AWJ262186:AWJ262190 BGF262186:BGF262190 BQB262186:BQB262190 BZX262186:BZX262190 CJT262186:CJT262190 CTP262186:CTP262190 DDL262186:DDL262190 DNH262186:DNH262190 DXD262186:DXD262190 EGZ262186:EGZ262190 EQV262186:EQV262190 FAR262186:FAR262190 FKN262186:FKN262190 FUJ262186:FUJ262190 GEF262186:GEF262190 GOB262186:GOB262190 GXX262186:GXX262190 HHT262186:HHT262190 HRP262186:HRP262190 IBL262186:IBL262190 ILH262186:ILH262190 IVD262186:IVD262190 JEZ262186:JEZ262190 JOV262186:JOV262190 JYR262186:JYR262190 KIN262186:KIN262190 KSJ262186:KSJ262190 LCF262186:LCF262190 LMB262186:LMB262190 LVX262186:LVX262190 MFT262186:MFT262190 MPP262186:MPP262190 MZL262186:MZL262190 NJH262186:NJH262190 NTD262186:NTD262190 OCZ262186:OCZ262190 OMV262186:OMV262190 OWR262186:OWR262190 PGN262186:PGN262190 PQJ262186:PQJ262190 QAF262186:QAF262190 QKB262186:QKB262190 QTX262186:QTX262190 RDT262186:RDT262190 RNP262186:RNP262190 RXL262186:RXL262190 SHH262186:SHH262190 SRD262186:SRD262190 TAZ262186:TAZ262190 TKV262186:TKV262190 TUR262186:TUR262190 UEN262186:UEN262190 UOJ262186:UOJ262190 UYF262186:UYF262190 VIB262186:VIB262190 VRX262186:VRX262190 WBT262186:WBT262190 WLP262186:WLP262190 WVL262186:WVL262190 IZ327722:IZ327726 SV327722:SV327726 ACR327722:ACR327726 AMN327722:AMN327726 AWJ327722:AWJ327726 BGF327722:BGF327726 BQB327722:BQB327726 BZX327722:BZX327726 CJT327722:CJT327726 CTP327722:CTP327726 DDL327722:DDL327726 DNH327722:DNH327726 DXD327722:DXD327726 EGZ327722:EGZ327726 EQV327722:EQV327726 FAR327722:FAR327726 FKN327722:FKN327726 FUJ327722:FUJ327726 GEF327722:GEF327726 GOB327722:GOB327726 GXX327722:GXX327726 HHT327722:HHT327726 HRP327722:HRP327726 IBL327722:IBL327726 ILH327722:ILH327726 IVD327722:IVD327726 JEZ327722:JEZ327726 JOV327722:JOV327726 JYR327722:JYR327726 KIN327722:KIN327726 KSJ327722:KSJ327726 LCF327722:LCF327726 LMB327722:LMB327726 LVX327722:LVX327726 MFT327722:MFT327726 MPP327722:MPP327726 MZL327722:MZL327726 NJH327722:NJH327726 NTD327722:NTD327726 OCZ327722:OCZ327726 OMV327722:OMV327726 OWR327722:OWR327726 PGN327722:PGN327726 PQJ327722:PQJ327726 QAF327722:QAF327726 QKB327722:QKB327726 QTX327722:QTX327726 RDT327722:RDT327726 RNP327722:RNP327726 RXL327722:RXL327726 SHH327722:SHH327726 SRD327722:SRD327726 TAZ327722:TAZ327726 TKV327722:TKV327726 TUR327722:TUR327726 UEN327722:UEN327726 UOJ327722:UOJ327726 UYF327722:UYF327726 VIB327722:VIB327726 VRX327722:VRX327726 WBT327722:WBT327726 WLP327722:WLP327726 WVL327722:WVL327726 IZ393258:IZ393262 SV393258:SV393262 ACR393258:ACR393262 AMN393258:AMN393262 AWJ393258:AWJ393262 BGF393258:BGF393262 BQB393258:BQB393262 BZX393258:BZX393262 CJT393258:CJT393262 CTP393258:CTP393262 DDL393258:DDL393262 DNH393258:DNH393262 DXD393258:DXD393262 EGZ393258:EGZ393262 EQV393258:EQV393262 FAR393258:FAR393262 FKN393258:FKN393262 FUJ393258:FUJ393262 GEF393258:GEF393262 GOB393258:GOB393262 GXX393258:GXX393262 HHT393258:HHT393262 HRP393258:HRP393262 IBL393258:IBL393262 ILH393258:ILH393262 IVD393258:IVD393262 JEZ393258:JEZ393262 JOV393258:JOV393262 JYR393258:JYR393262 KIN393258:KIN393262 KSJ393258:KSJ393262 LCF393258:LCF393262 LMB393258:LMB393262 LVX393258:LVX393262 MFT393258:MFT393262 MPP393258:MPP393262 MZL393258:MZL393262 NJH393258:NJH393262 NTD393258:NTD393262 OCZ393258:OCZ393262 OMV393258:OMV393262 OWR393258:OWR393262 PGN393258:PGN393262 PQJ393258:PQJ393262 QAF393258:QAF393262 QKB393258:QKB393262 QTX393258:QTX393262 RDT393258:RDT393262 RNP393258:RNP393262 RXL393258:RXL393262 SHH393258:SHH393262 SRD393258:SRD393262 TAZ393258:TAZ393262 TKV393258:TKV393262 TUR393258:TUR393262 UEN393258:UEN393262 UOJ393258:UOJ393262 UYF393258:UYF393262 VIB393258:VIB393262 VRX393258:VRX393262 WBT393258:WBT393262 WLP393258:WLP393262 WVL393258:WVL393262 IZ458794:IZ458798 SV458794:SV458798 ACR458794:ACR458798 AMN458794:AMN458798 AWJ458794:AWJ458798 BGF458794:BGF458798 BQB458794:BQB458798 BZX458794:BZX458798 CJT458794:CJT458798 CTP458794:CTP458798 DDL458794:DDL458798 DNH458794:DNH458798 DXD458794:DXD458798 EGZ458794:EGZ458798 EQV458794:EQV458798 FAR458794:FAR458798 FKN458794:FKN458798 FUJ458794:FUJ458798 GEF458794:GEF458798 GOB458794:GOB458798 GXX458794:GXX458798 HHT458794:HHT458798 HRP458794:HRP458798 IBL458794:IBL458798 ILH458794:ILH458798 IVD458794:IVD458798 JEZ458794:JEZ458798 JOV458794:JOV458798 JYR458794:JYR458798 KIN458794:KIN458798 KSJ458794:KSJ458798 LCF458794:LCF458798 LMB458794:LMB458798 LVX458794:LVX458798 MFT458794:MFT458798 MPP458794:MPP458798 MZL458794:MZL458798 NJH458794:NJH458798 NTD458794:NTD458798 OCZ458794:OCZ458798 OMV458794:OMV458798 OWR458794:OWR458798 PGN458794:PGN458798 PQJ458794:PQJ458798 QAF458794:QAF458798 QKB458794:QKB458798 QTX458794:QTX458798 RDT458794:RDT458798 RNP458794:RNP458798 RXL458794:RXL458798 SHH458794:SHH458798 SRD458794:SRD458798 TAZ458794:TAZ458798 TKV458794:TKV458798 TUR458794:TUR458798 UEN458794:UEN458798 UOJ458794:UOJ458798 UYF458794:UYF458798 VIB458794:VIB458798 VRX458794:VRX458798 WBT458794:WBT458798 WLP458794:WLP458798 WVL458794:WVL458798 IZ524330:IZ524334 SV524330:SV524334 ACR524330:ACR524334 AMN524330:AMN524334 AWJ524330:AWJ524334 BGF524330:BGF524334 BQB524330:BQB524334 BZX524330:BZX524334 CJT524330:CJT524334 CTP524330:CTP524334 DDL524330:DDL524334 DNH524330:DNH524334 DXD524330:DXD524334 EGZ524330:EGZ524334 EQV524330:EQV524334 FAR524330:FAR524334 FKN524330:FKN524334 FUJ524330:FUJ524334 GEF524330:GEF524334 GOB524330:GOB524334 GXX524330:GXX524334 HHT524330:HHT524334 HRP524330:HRP524334 IBL524330:IBL524334 ILH524330:ILH524334 IVD524330:IVD524334 JEZ524330:JEZ524334 JOV524330:JOV524334 JYR524330:JYR524334 KIN524330:KIN524334 KSJ524330:KSJ524334 LCF524330:LCF524334 LMB524330:LMB524334 LVX524330:LVX524334 MFT524330:MFT524334 MPP524330:MPP524334 MZL524330:MZL524334 NJH524330:NJH524334 NTD524330:NTD524334 OCZ524330:OCZ524334 OMV524330:OMV524334 OWR524330:OWR524334 PGN524330:PGN524334 PQJ524330:PQJ524334 QAF524330:QAF524334 QKB524330:QKB524334 QTX524330:QTX524334 RDT524330:RDT524334 RNP524330:RNP524334 RXL524330:RXL524334 SHH524330:SHH524334 SRD524330:SRD524334 TAZ524330:TAZ524334 TKV524330:TKV524334 TUR524330:TUR524334 UEN524330:UEN524334 UOJ524330:UOJ524334 UYF524330:UYF524334 VIB524330:VIB524334 VRX524330:VRX524334 WBT524330:WBT524334 WLP524330:WLP524334 WVL524330:WVL524334 IZ589866:IZ589870 SV589866:SV589870 ACR589866:ACR589870 AMN589866:AMN589870 AWJ589866:AWJ589870 BGF589866:BGF589870 BQB589866:BQB589870 BZX589866:BZX589870 CJT589866:CJT589870 CTP589866:CTP589870 DDL589866:DDL589870 DNH589866:DNH589870 DXD589866:DXD589870 EGZ589866:EGZ589870 EQV589866:EQV589870 FAR589866:FAR589870 FKN589866:FKN589870 FUJ589866:FUJ589870 GEF589866:GEF589870 GOB589866:GOB589870 GXX589866:GXX589870 HHT589866:HHT589870 HRP589866:HRP589870 IBL589866:IBL589870 ILH589866:ILH589870 IVD589866:IVD589870 JEZ589866:JEZ589870 JOV589866:JOV589870 JYR589866:JYR589870 KIN589866:KIN589870 KSJ589866:KSJ589870 LCF589866:LCF589870 LMB589866:LMB589870 LVX589866:LVX589870 MFT589866:MFT589870 MPP589866:MPP589870 MZL589866:MZL589870 NJH589866:NJH589870 NTD589866:NTD589870 OCZ589866:OCZ589870 OMV589866:OMV589870 OWR589866:OWR589870 PGN589866:PGN589870 PQJ589866:PQJ589870 QAF589866:QAF589870 QKB589866:QKB589870 QTX589866:QTX589870 RDT589866:RDT589870 RNP589866:RNP589870 RXL589866:RXL589870 SHH589866:SHH589870 SRD589866:SRD589870 TAZ589866:TAZ589870 TKV589866:TKV589870 TUR589866:TUR589870 UEN589866:UEN589870 UOJ589866:UOJ589870 UYF589866:UYF589870 VIB589866:VIB589870 VRX589866:VRX589870 WBT589866:WBT589870 WLP589866:WLP589870 WVL589866:WVL589870 IZ655402:IZ655406 SV655402:SV655406 ACR655402:ACR655406 AMN655402:AMN655406 AWJ655402:AWJ655406 BGF655402:BGF655406 BQB655402:BQB655406 BZX655402:BZX655406 CJT655402:CJT655406 CTP655402:CTP655406 DDL655402:DDL655406 DNH655402:DNH655406 DXD655402:DXD655406 EGZ655402:EGZ655406 EQV655402:EQV655406 FAR655402:FAR655406 FKN655402:FKN655406 FUJ655402:FUJ655406 GEF655402:GEF655406 GOB655402:GOB655406 GXX655402:GXX655406 HHT655402:HHT655406 HRP655402:HRP655406 IBL655402:IBL655406 ILH655402:ILH655406 IVD655402:IVD655406 JEZ655402:JEZ655406 JOV655402:JOV655406 JYR655402:JYR655406 KIN655402:KIN655406 KSJ655402:KSJ655406 LCF655402:LCF655406 LMB655402:LMB655406 LVX655402:LVX655406 MFT655402:MFT655406 MPP655402:MPP655406 MZL655402:MZL655406 NJH655402:NJH655406 NTD655402:NTD655406 OCZ655402:OCZ655406 OMV655402:OMV655406 OWR655402:OWR655406 PGN655402:PGN655406 PQJ655402:PQJ655406 QAF655402:QAF655406 QKB655402:QKB655406 QTX655402:QTX655406 RDT655402:RDT655406 RNP655402:RNP655406 RXL655402:RXL655406 SHH655402:SHH655406 SRD655402:SRD655406 TAZ655402:TAZ655406 TKV655402:TKV655406 TUR655402:TUR655406 UEN655402:UEN655406 UOJ655402:UOJ655406 UYF655402:UYF655406 VIB655402:VIB655406 VRX655402:VRX655406 WBT655402:WBT655406 WLP655402:WLP655406 WVL655402:WVL655406 IZ720938:IZ720942 SV720938:SV720942 ACR720938:ACR720942 AMN720938:AMN720942 AWJ720938:AWJ720942 BGF720938:BGF720942 BQB720938:BQB720942 BZX720938:BZX720942 CJT720938:CJT720942 CTP720938:CTP720942 DDL720938:DDL720942 DNH720938:DNH720942 DXD720938:DXD720942 EGZ720938:EGZ720942 EQV720938:EQV720942 FAR720938:FAR720942 FKN720938:FKN720942 FUJ720938:FUJ720942 GEF720938:GEF720942 GOB720938:GOB720942 GXX720938:GXX720942 HHT720938:HHT720942 HRP720938:HRP720942 IBL720938:IBL720942 ILH720938:ILH720942 IVD720938:IVD720942 JEZ720938:JEZ720942 JOV720938:JOV720942 JYR720938:JYR720942 KIN720938:KIN720942 KSJ720938:KSJ720942 LCF720938:LCF720942 LMB720938:LMB720942 LVX720938:LVX720942 MFT720938:MFT720942 MPP720938:MPP720942 MZL720938:MZL720942 NJH720938:NJH720942 NTD720938:NTD720942 OCZ720938:OCZ720942 OMV720938:OMV720942 OWR720938:OWR720942 PGN720938:PGN720942 PQJ720938:PQJ720942 QAF720938:QAF720942 QKB720938:QKB720942 QTX720938:QTX720942 RDT720938:RDT720942 RNP720938:RNP720942 RXL720938:RXL720942 SHH720938:SHH720942 SRD720938:SRD720942 TAZ720938:TAZ720942 TKV720938:TKV720942 TUR720938:TUR720942 UEN720938:UEN720942 UOJ720938:UOJ720942 UYF720938:UYF720942 VIB720938:VIB720942 VRX720938:VRX720942 WBT720938:WBT720942 WLP720938:WLP720942 WVL720938:WVL720942 IZ786474:IZ786478 SV786474:SV786478 ACR786474:ACR786478 AMN786474:AMN786478 AWJ786474:AWJ786478 BGF786474:BGF786478 BQB786474:BQB786478 BZX786474:BZX786478 CJT786474:CJT786478 CTP786474:CTP786478 DDL786474:DDL786478 DNH786474:DNH786478 DXD786474:DXD786478 EGZ786474:EGZ786478 EQV786474:EQV786478 FAR786474:FAR786478 FKN786474:FKN786478 FUJ786474:FUJ786478 GEF786474:GEF786478 GOB786474:GOB786478 GXX786474:GXX786478 HHT786474:HHT786478 HRP786474:HRP786478 IBL786474:IBL786478 ILH786474:ILH786478 IVD786474:IVD786478 JEZ786474:JEZ786478 JOV786474:JOV786478 JYR786474:JYR786478 KIN786474:KIN786478 KSJ786474:KSJ786478 LCF786474:LCF786478 LMB786474:LMB786478 LVX786474:LVX786478 MFT786474:MFT786478 MPP786474:MPP786478 MZL786474:MZL786478 NJH786474:NJH786478 NTD786474:NTD786478 OCZ786474:OCZ786478 OMV786474:OMV786478 OWR786474:OWR786478 PGN786474:PGN786478 PQJ786474:PQJ786478 QAF786474:QAF786478 QKB786474:QKB786478 QTX786474:QTX786478 RDT786474:RDT786478 RNP786474:RNP786478 RXL786474:RXL786478 SHH786474:SHH786478 SRD786474:SRD786478 TAZ786474:TAZ786478 TKV786474:TKV786478 TUR786474:TUR786478 UEN786474:UEN786478 UOJ786474:UOJ786478 UYF786474:UYF786478 VIB786474:VIB786478 VRX786474:VRX786478 WBT786474:WBT786478 WLP786474:WLP786478 WVL786474:WVL786478 IZ852010:IZ852014 SV852010:SV852014 ACR852010:ACR852014 AMN852010:AMN852014 AWJ852010:AWJ852014 BGF852010:BGF852014 BQB852010:BQB852014 BZX852010:BZX852014 CJT852010:CJT852014 CTP852010:CTP852014 DDL852010:DDL852014 DNH852010:DNH852014 DXD852010:DXD852014 EGZ852010:EGZ852014 EQV852010:EQV852014 FAR852010:FAR852014 FKN852010:FKN852014 FUJ852010:FUJ852014 GEF852010:GEF852014 GOB852010:GOB852014 GXX852010:GXX852014 HHT852010:HHT852014 HRP852010:HRP852014 IBL852010:IBL852014 ILH852010:ILH852014 IVD852010:IVD852014 JEZ852010:JEZ852014 JOV852010:JOV852014 JYR852010:JYR852014 KIN852010:KIN852014 KSJ852010:KSJ852014 LCF852010:LCF852014 LMB852010:LMB852014 LVX852010:LVX852014 MFT852010:MFT852014 MPP852010:MPP852014 MZL852010:MZL852014 NJH852010:NJH852014 NTD852010:NTD852014 OCZ852010:OCZ852014 OMV852010:OMV852014 OWR852010:OWR852014 PGN852010:PGN852014 PQJ852010:PQJ852014 QAF852010:QAF852014 QKB852010:QKB852014 QTX852010:QTX852014 RDT852010:RDT852014 RNP852010:RNP852014 RXL852010:RXL852014 SHH852010:SHH852014 SRD852010:SRD852014 TAZ852010:TAZ852014 TKV852010:TKV852014 TUR852010:TUR852014 UEN852010:UEN852014 UOJ852010:UOJ852014 UYF852010:UYF852014 VIB852010:VIB852014 VRX852010:VRX852014 WBT852010:WBT852014 WLP852010:WLP852014 WVL852010:WVL852014 IZ917546:IZ917550 SV917546:SV917550 ACR917546:ACR917550 AMN917546:AMN917550 AWJ917546:AWJ917550 BGF917546:BGF917550 BQB917546:BQB917550 BZX917546:BZX917550 CJT917546:CJT917550 CTP917546:CTP917550 DDL917546:DDL917550 DNH917546:DNH917550 DXD917546:DXD917550 EGZ917546:EGZ917550 EQV917546:EQV917550 FAR917546:FAR917550 FKN917546:FKN917550 FUJ917546:FUJ917550 GEF917546:GEF917550 GOB917546:GOB917550 GXX917546:GXX917550 HHT917546:HHT917550 HRP917546:HRP917550 IBL917546:IBL917550 ILH917546:ILH917550 IVD917546:IVD917550 JEZ917546:JEZ917550 JOV917546:JOV917550 JYR917546:JYR917550 KIN917546:KIN917550 KSJ917546:KSJ917550 LCF917546:LCF917550 LMB917546:LMB917550 LVX917546:LVX917550 MFT917546:MFT917550 MPP917546:MPP917550 MZL917546:MZL917550 NJH917546:NJH917550 NTD917546:NTD917550 OCZ917546:OCZ917550 OMV917546:OMV917550 OWR917546:OWR917550 PGN917546:PGN917550 PQJ917546:PQJ917550 QAF917546:QAF917550 QKB917546:QKB917550 QTX917546:QTX917550 RDT917546:RDT917550 RNP917546:RNP917550 RXL917546:RXL917550 SHH917546:SHH917550 SRD917546:SRD917550 TAZ917546:TAZ917550 TKV917546:TKV917550 TUR917546:TUR917550 UEN917546:UEN917550 UOJ917546:UOJ917550 UYF917546:UYF917550 VIB917546:VIB917550 VRX917546:VRX917550 WBT917546:WBT917550 WLP917546:WLP917550 WVL917546:WVL917550 IZ983082:IZ983086 SV983082:SV983086 ACR983082:ACR983086 AMN983082:AMN983086 AWJ983082:AWJ983086 BGF983082:BGF983086 BQB983082:BQB983086 BZX983082:BZX983086 CJT983082:CJT983086 CTP983082:CTP983086 DDL983082:DDL983086 DNH983082:DNH983086 DXD983082:DXD983086 EGZ983082:EGZ983086 EQV983082:EQV983086 FAR983082:FAR983086 FKN983082:FKN983086 FUJ983082:FUJ983086 GEF983082:GEF983086 GOB983082:GOB983086 GXX983082:GXX983086 HHT983082:HHT983086 HRP983082:HRP983086 IBL983082:IBL983086 ILH983082:ILH983086 IVD983082:IVD983086 JEZ983082:JEZ983086 JOV983082:JOV983086 JYR983082:JYR983086 KIN983082:KIN983086 KSJ983082:KSJ983086 LCF983082:LCF983086 LMB983082:LMB983086 LVX983082:LVX983086 MFT983082:MFT983086 MPP983082:MPP983086 MZL983082:MZL983086 NJH983082:NJH983086 NTD983082:NTD983086 OCZ983082:OCZ983086 OMV983082:OMV983086 OWR983082:OWR983086 PGN983082:PGN983086 PQJ983082:PQJ983086 QAF983082:QAF983086 QKB983082:QKB983086 QTX983082:QTX983086 RDT983082:RDT983086 RNP983082:RNP983086 RXL983082:RXL983086 SHH983082:SHH983086 SRD983082:SRD983086 TAZ983082:TAZ983086 TKV983082:TKV983086 TUR983082:TUR983086 UEN983082:UEN983086 UOJ983082:UOJ983086 UYF983082:UYF983086 VIB983082:VIB983086 VRX983082:VRX983086 WBT983082:WBT983086 WLP983082:WLP983086 WVL983082:WVL983086 IZ65587:IZ65591 SV65587:SV65591 ACR65587:ACR65591 AMN65587:AMN65591 AWJ65587:AWJ65591 BGF65587:BGF65591 BQB65587:BQB65591 BZX65587:BZX65591 CJT65587:CJT65591 CTP65587:CTP65591 DDL65587:DDL65591 DNH65587:DNH65591 DXD65587:DXD65591 EGZ65587:EGZ65591 EQV65587:EQV65591 FAR65587:FAR65591 FKN65587:FKN65591 FUJ65587:FUJ65591 GEF65587:GEF65591 GOB65587:GOB65591 GXX65587:GXX65591 HHT65587:HHT65591 HRP65587:HRP65591 IBL65587:IBL65591 ILH65587:ILH65591 IVD65587:IVD65591 JEZ65587:JEZ65591 JOV65587:JOV65591 JYR65587:JYR65591 KIN65587:KIN65591 KSJ65587:KSJ65591 LCF65587:LCF65591 LMB65587:LMB65591 LVX65587:LVX65591 MFT65587:MFT65591 MPP65587:MPP65591 MZL65587:MZL65591 NJH65587:NJH65591 NTD65587:NTD65591 OCZ65587:OCZ65591 OMV65587:OMV65591 OWR65587:OWR65591 PGN65587:PGN65591 PQJ65587:PQJ65591 QAF65587:QAF65591 QKB65587:QKB65591 QTX65587:QTX65591 RDT65587:RDT65591 RNP65587:RNP65591 RXL65587:RXL65591 SHH65587:SHH65591 SRD65587:SRD65591 TAZ65587:TAZ65591 TKV65587:TKV65591 TUR65587:TUR65591 UEN65587:UEN65591 UOJ65587:UOJ65591 UYF65587:UYF65591 VIB65587:VIB65591 VRX65587:VRX65591 WBT65587:WBT65591 WLP65587:WLP65591 WVL65587:WVL65591 IZ131123:IZ131127 SV131123:SV131127 ACR131123:ACR131127 AMN131123:AMN131127 AWJ131123:AWJ131127 BGF131123:BGF131127 BQB131123:BQB131127 BZX131123:BZX131127 CJT131123:CJT131127 CTP131123:CTP131127 DDL131123:DDL131127 DNH131123:DNH131127 DXD131123:DXD131127 EGZ131123:EGZ131127 EQV131123:EQV131127 FAR131123:FAR131127 FKN131123:FKN131127 FUJ131123:FUJ131127 GEF131123:GEF131127 GOB131123:GOB131127 GXX131123:GXX131127 HHT131123:HHT131127 HRP131123:HRP131127 IBL131123:IBL131127 ILH131123:ILH131127 IVD131123:IVD131127 JEZ131123:JEZ131127 JOV131123:JOV131127 JYR131123:JYR131127 KIN131123:KIN131127 KSJ131123:KSJ131127 LCF131123:LCF131127 LMB131123:LMB131127 LVX131123:LVX131127 MFT131123:MFT131127 MPP131123:MPP131127 MZL131123:MZL131127 NJH131123:NJH131127 NTD131123:NTD131127 OCZ131123:OCZ131127 OMV131123:OMV131127 OWR131123:OWR131127 PGN131123:PGN131127 PQJ131123:PQJ131127 QAF131123:QAF131127 QKB131123:QKB131127 QTX131123:QTX131127 RDT131123:RDT131127 RNP131123:RNP131127 RXL131123:RXL131127 SHH131123:SHH131127 SRD131123:SRD131127 TAZ131123:TAZ131127 TKV131123:TKV131127 TUR131123:TUR131127 UEN131123:UEN131127 UOJ131123:UOJ131127 UYF131123:UYF131127 VIB131123:VIB131127 VRX131123:VRX131127 WBT131123:WBT131127 WLP131123:WLP131127 WVL131123:WVL131127 IZ196659:IZ196663 SV196659:SV196663 ACR196659:ACR196663 AMN196659:AMN196663 AWJ196659:AWJ196663 BGF196659:BGF196663 BQB196659:BQB196663 BZX196659:BZX196663 CJT196659:CJT196663 CTP196659:CTP196663 DDL196659:DDL196663 DNH196659:DNH196663 DXD196659:DXD196663 EGZ196659:EGZ196663 EQV196659:EQV196663 FAR196659:FAR196663 FKN196659:FKN196663 FUJ196659:FUJ196663 GEF196659:GEF196663 GOB196659:GOB196663 GXX196659:GXX196663 HHT196659:HHT196663 HRP196659:HRP196663 IBL196659:IBL196663 ILH196659:ILH196663 IVD196659:IVD196663 JEZ196659:JEZ196663 JOV196659:JOV196663 JYR196659:JYR196663 KIN196659:KIN196663 KSJ196659:KSJ196663 LCF196659:LCF196663 LMB196659:LMB196663 LVX196659:LVX196663 MFT196659:MFT196663 MPP196659:MPP196663 MZL196659:MZL196663 NJH196659:NJH196663 NTD196659:NTD196663 OCZ196659:OCZ196663 OMV196659:OMV196663 OWR196659:OWR196663 PGN196659:PGN196663 PQJ196659:PQJ196663 QAF196659:QAF196663 QKB196659:QKB196663 QTX196659:QTX196663 RDT196659:RDT196663 RNP196659:RNP196663 RXL196659:RXL196663 SHH196659:SHH196663 SRD196659:SRD196663 TAZ196659:TAZ196663 TKV196659:TKV196663 TUR196659:TUR196663 UEN196659:UEN196663 UOJ196659:UOJ196663 UYF196659:UYF196663 VIB196659:VIB196663 VRX196659:VRX196663 WBT196659:WBT196663 WLP196659:WLP196663 WVL196659:WVL196663 IZ262195:IZ262199 SV262195:SV262199 ACR262195:ACR262199 AMN262195:AMN262199 AWJ262195:AWJ262199 BGF262195:BGF262199 BQB262195:BQB262199 BZX262195:BZX262199 CJT262195:CJT262199 CTP262195:CTP262199 DDL262195:DDL262199 DNH262195:DNH262199 DXD262195:DXD262199 EGZ262195:EGZ262199 EQV262195:EQV262199 FAR262195:FAR262199 FKN262195:FKN262199 FUJ262195:FUJ262199 GEF262195:GEF262199 GOB262195:GOB262199 GXX262195:GXX262199 HHT262195:HHT262199 HRP262195:HRP262199 IBL262195:IBL262199 ILH262195:ILH262199 IVD262195:IVD262199 JEZ262195:JEZ262199 JOV262195:JOV262199 JYR262195:JYR262199 KIN262195:KIN262199 KSJ262195:KSJ262199 LCF262195:LCF262199 LMB262195:LMB262199 LVX262195:LVX262199 MFT262195:MFT262199 MPP262195:MPP262199 MZL262195:MZL262199 NJH262195:NJH262199 NTD262195:NTD262199 OCZ262195:OCZ262199 OMV262195:OMV262199 OWR262195:OWR262199 PGN262195:PGN262199 PQJ262195:PQJ262199 QAF262195:QAF262199 QKB262195:QKB262199 QTX262195:QTX262199 RDT262195:RDT262199 RNP262195:RNP262199 RXL262195:RXL262199 SHH262195:SHH262199 SRD262195:SRD262199 TAZ262195:TAZ262199 TKV262195:TKV262199 TUR262195:TUR262199 UEN262195:UEN262199 UOJ262195:UOJ262199 UYF262195:UYF262199 VIB262195:VIB262199 VRX262195:VRX262199 WBT262195:WBT262199 WLP262195:WLP262199 WVL262195:WVL262199 IZ327731:IZ327735 SV327731:SV327735 ACR327731:ACR327735 AMN327731:AMN327735 AWJ327731:AWJ327735 BGF327731:BGF327735 BQB327731:BQB327735 BZX327731:BZX327735 CJT327731:CJT327735 CTP327731:CTP327735 DDL327731:DDL327735 DNH327731:DNH327735 DXD327731:DXD327735 EGZ327731:EGZ327735 EQV327731:EQV327735 FAR327731:FAR327735 FKN327731:FKN327735 FUJ327731:FUJ327735 GEF327731:GEF327735 GOB327731:GOB327735 GXX327731:GXX327735 HHT327731:HHT327735 HRP327731:HRP327735 IBL327731:IBL327735 ILH327731:ILH327735 IVD327731:IVD327735 JEZ327731:JEZ327735 JOV327731:JOV327735 JYR327731:JYR327735 KIN327731:KIN327735 KSJ327731:KSJ327735 LCF327731:LCF327735 LMB327731:LMB327735 LVX327731:LVX327735 MFT327731:MFT327735 MPP327731:MPP327735 MZL327731:MZL327735 NJH327731:NJH327735 NTD327731:NTD327735 OCZ327731:OCZ327735 OMV327731:OMV327735 OWR327731:OWR327735 PGN327731:PGN327735 PQJ327731:PQJ327735 QAF327731:QAF327735 QKB327731:QKB327735 QTX327731:QTX327735 RDT327731:RDT327735 RNP327731:RNP327735 RXL327731:RXL327735 SHH327731:SHH327735 SRD327731:SRD327735 TAZ327731:TAZ327735 TKV327731:TKV327735 TUR327731:TUR327735 UEN327731:UEN327735 UOJ327731:UOJ327735 UYF327731:UYF327735 VIB327731:VIB327735 VRX327731:VRX327735 WBT327731:WBT327735 WLP327731:WLP327735 WVL327731:WVL327735 IZ393267:IZ393271 SV393267:SV393271 ACR393267:ACR393271 AMN393267:AMN393271 AWJ393267:AWJ393271 BGF393267:BGF393271 BQB393267:BQB393271 BZX393267:BZX393271 CJT393267:CJT393271 CTP393267:CTP393271 DDL393267:DDL393271 DNH393267:DNH393271 DXD393267:DXD393271 EGZ393267:EGZ393271 EQV393267:EQV393271 FAR393267:FAR393271 FKN393267:FKN393271 FUJ393267:FUJ393271 GEF393267:GEF393271 GOB393267:GOB393271 GXX393267:GXX393271 HHT393267:HHT393271 HRP393267:HRP393271 IBL393267:IBL393271 ILH393267:ILH393271 IVD393267:IVD393271 JEZ393267:JEZ393271 JOV393267:JOV393271 JYR393267:JYR393271 KIN393267:KIN393271 KSJ393267:KSJ393271 LCF393267:LCF393271 LMB393267:LMB393271 LVX393267:LVX393271 MFT393267:MFT393271 MPP393267:MPP393271 MZL393267:MZL393271 NJH393267:NJH393271 NTD393267:NTD393271 OCZ393267:OCZ393271 OMV393267:OMV393271 OWR393267:OWR393271 PGN393267:PGN393271 PQJ393267:PQJ393271 QAF393267:QAF393271 QKB393267:QKB393271 QTX393267:QTX393271 RDT393267:RDT393271 RNP393267:RNP393271 RXL393267:RXL393271 SHH393267:SHH393271 SRD393267:SRD393271 TAZ393267:TAZ393271 TKV393267:TKV393271 TUR393267:TUR393271 UEN393267:UEN393271 UOJ393267:UOJ393271 UYF393267:UYF393271 VIB393267:VIB393271 VRX393267:VRX393271 WBT393267:WBT393271 WLP393267:WLP393271 WVL393267:WVL393271 IZ458803:IZ458807 SV458803:SV458807 ACR458803:ACR458807 AMN458803:AMN458807 AWJ458803:AWJ458807 BGF458803:BGF458807 BQB458803:BQB458807 BZX458803:BZX458807 CJT458803:CJT458807 CTP458803:CTP458807 DDL458803:DDL458807 DNH458803:DNH458807 DXD458803:DXD458807 EGZ458803:EGZ458807 EQV458803:EQV458807 FAR458803:FAR458807 FKN458803:FKN458807 FUJ458803:FUJ458807 GEF458803:GEF458807 GOB458803:GOB458807 GXX458803:GXX458807 HHT458803:HHT458807 HRP458803:HRP458807 IBL458803:IBL458807 ILH458803:ILH458807 IVD458803:IVD458807 JEZ458803:JEZ458807 JOV458803:JOV458807 JYR458803:JYR458807 KIN458803:KIN458807 KSJ458803:KSJ458807 LCF458803:LCF458807 LMB458803:LMB458807 LVX458803:LVX458807 MFT458803:MFT458807 MPP458803:MPP458807 MZL458803:MZL458807 NJH458803:NJH458807 NTD458803:NTD458807 OCZ458803:OCZ458807 OMV458803:OMV458807 OWR458803:OWR458807 PGN458803:PGN458807 PQJ458803:PQJ458807 QAF458803:QAF458807 QKB458803:QKB458807 QTX458803:QTX458807 RDT458803:RDT458807 RNP458803:RNP458807 RXL458803:RXL458807 SHH458803:SHH458807 SRD458803:SRD458807 TAZ458803:TAZ458807 TKV458803:TKV458807 TUR458803:TUR458807 UEN458803:UEN458807 UOJ458803:UOJ458807 UYF458803:UYF458807 VIB458803:VIB458807 VRX458803:VRX458807 WBT458803:WBT458807 WLP458803:WLP458807 WVL458803:WVL458807 IZ524339:IZ524343 SV524339:SV524343 ACR524339:ACR524343 AMN524339:AMN524343 AWJ524339:AWJ524343 BGF524339:BGF524343 BQB524339:BQB524343 BZX524339:BZX524343 CJT524339:CJT524343 CTP524339:CTP524343 DDL524339:DDL524343 DNH524339:DNH524343 DXD524339:DXD524343 EGZ524339:EGZ524343 EQV524339:EQV524343 FAR524339:FAR524343 FKN524339:FKN524343 FUJ524339:FUJ524343 GEF524339:GEF524343 GOB524339:GOB524343 GXX524339:GXX524343 HHT524339:HHT524343 HRP524339:HRP524343 IBL524339:IBL524343 ILH524339:ILH524343 IVD524339:IVD524343 JEZ524339:JEZ524343 JOV524339:JOV524343 JYR524339:JYR524343 KIN524339:KIN524343 KSJ524339:KSJ524343 LCF524339:LCF524343 LMB524339:LMB524343 LVX524339:LVX524343 MFT524339:MFT524343 MPP524339:MPP524343 MZL524339:MZL524343 NJH524339:NJH524343 NTD524339:NTD524343 OCZ524339:OCZ524343 OMV524339:OMV524343 OWR524339:OWR524343 PGN524339:PGN524343 PQJ524339:PQJ524343 QAF524339:QAF524343 QKB524339:QKB524343 QTX524339:QTX524343 RDT524339:RDT524343 RNP524339:RNP524343 RXL524339:RXL524343 SHH524339:SHH524343 SRD524339:SRD524343 TAZ524339:TAZ524343 TKV524339:TKV524343 TUR524339:TUR524343 UEN524339:UEN524343 UOJ524339:UOJ524343 UYF524339:UYF524343 VIB524339:VIB524343 VRX524339:VRX524343 WBT524339:WBT524343 WLP524339:WLP524343 WVL524339:WVL524343 IZ589875:IZ589879 SV589875:SV589879 ACR589875:ACR589879 AMN589875:AMN589879 AWJ589875:AWJ589879 BGF589875:BGF589879 BQB589875:BQB589879 BZX589875:BZX589879 CJT589875:CJT589879 CTP589875:CTP589879 DDL589875:DDL589879 DNH589875:DNH589879 DXD589875:DXD589879 EGZ589875:EGZ589879 EQV589875:EQV589879 FAR589875:FAR589879 FKN589875:FKN589879 FUJ589875:FUJ589879 GEF589875:GEF589879 GOB589875:GOB589879 GXX589875:GXX589879 HHT589875:HHT589879 HRP589875:HRP589879 IBL589875:IBL589879 ILH589875:ILH589879 IVD589875:IVD589879 JEZ589875:JEZ589879 JOV589875:JOV589879 JYR589875:JYR589879 KIN589875:KIN589879 KSJ589875:KSJ589879 LCF589875:LCF589879 LMB589875:LMB589879 LVX589875:LVX589879 MFT589875:MFT589879 MPP589875:MPP589879 MZL589875:MZL589879 NJH589875:NJH589879 NTD589875:NTD589879 OCZ589875:OCZ589879 OMV589875:OMV589879 OWR589875:OWR589879 PGN589875:PGN589879 PQJ589875:PQJ589879 QAF589875:QAF589879 QKB589875:QKB589879 QTX589875:QTX589879 RDT589875:RDT589879 RNP589875:RNP589879 RXL589875:RXL589879 SHH589875:SHH589879 SRD589875:SRD589879 TAZ589875:TAZ589879 TKV589875:TKV589879 TUR589875:TUR589879 UEN589875:UEN589879 UOJ589875:UOJ589879 UYF589875:UYF589879 VIB589875:VIB589879 VRX589875:VRX589879 WBT589875:WBT589879 WLP589875:WLP589879 WVL589875:WVL589879 IZ655411:IZ655415 SV655411:SV655415 ACR655411:ACR655415 AMN655411:AMN655415 AWJ655411:AWJ655415 BGF655411:BGF655415 BQB655411:BQB655415 BZX655411:BZX655415 CJT655411:CJT655415 CTP655411:CTP655415 DDL655411:DDL655415 DNH655411:DNH655415 DXD655411:DXD655415 EGZ655411:EGZ655415 EQV655411:EQV655415 FAR655411:FAR655415 FKN655411:FKN655415 FUJ655411:FUJ655415 GEF655411:GEF655415 GOB655411:GOB655415 GXX655411:GXX655415 HHT655411:HHT655415 HRP655411:HRP655415 IBL655411:IBL655415 ILH655411:ILH655415 IVD655411:IVD655415 JEZ655411:JEZ655415 JOV655411:JOV655415 JYR655411:JYR655415 KIN655411:KIN655415 KSJ655411:KSJ655415 LCF655411:LCF655415 LMB655411:LMB655415 LVX655411:LVX655415 MFT655411:MFT655415 MPP655411:MPP655415 MZL655411:MZL655415 NJH655411:NJH655415 NTD655411:NTD655415 OCZ655411:OCZ655415 OMV655411:OMV655415 OWR655411:OWR655415 PGN655411:PGN655415 PQJ655411:PQJ655415 QAF655411:QAF655415 QKB655411:QKB655415 QTX655411:QTX655415 RDT655411:RDT655415 RNP655411:RNP655415 RXL655411:RXL655415 SHH655411:SHH655415 SRD655411:SRD655415 TAZ655411:TAZ655415 TKV655411:TKV655415 TUR655411:TUR655415 UEN655411:UEN655415 UOJ655411:UOJ655415 UYF655411:UYF655415 VIB655411:VIB655415 VRX655411:VRX655415 WBT655411:WBT655415 WLP655411:WLP655415 WVL655411:WVL655415 IZ720947:IZ720951 SV720947:SV720951 ACR720947:ACR720951 AMN720947:AMN720951 AWJ720947:AWJ720951 BGF720947:BGF720951 BQB720947:BQB720951 BZX720947:BZX720951 CJT720947:CJT720951 CTP720947:CTP720951 DDL720947:DDL720951 DNH720947:DNH720951 DXD720947:DXD720951 EGZ720947:EGZ720951 EQV720947:EQV720951 FAR720947:FAR720951 FKN720947:FKN720951 FUJ720947:FUJ720951 GEF720947:GEF720951 GOB720947:GOB720951 GXX720947:GXX720951 HHT720947:HHT720951 HRP720947:HRP720951 IBL720947:IBL720951 ILH720947:ILH720951 IVD720947:IVD720951 JEZ720947:JEZ720951 JOV720947:JOV720951 JYR720947:JYR720951 KIN720947:KIN720951 KSJ720947:KSJ720951 LCF720947:LCF720951 LMB720947:LMB720951 LVX720947:LVX720951 MFT720947:MFT720951 MPP720947:MPP720951 MZL720947:MZL720951 NJH720947:NJH720951 NTD720947:NTD720951 OCZ720947:OCZ720951 OMV720947:OMV720951 OWR720947:OWR720951 PGN720947:PGN720951 PQJ720947:PQJ720951 QAF720947:QAF720951 QKB720947:QKB720951 QTX720947:QTX720951 RDT720947:RDT720951 RNP720947:RNP720951 RXL720947:RXL720951 SHH720947:SHH720951 SRD720947:SRD720951 TAZ720947:TAZ720951 TKV720947:TKV720951 TUR720947:TUR720951 UEN720947:UEN720951 UOJ720947:UOJ720951 UYF720947:UYF720951 VIB720947:VIB720951 VRX720947:VRX720951 WBT720947:WBT720951 WLP720947:WLP720951 WVL720947:WVL720951 IZ786483:IZ786487 SV786483:SV786487 ACR786483:ACR786487 AMN786483:AMN786487 AWJ786483:AWJ786487 BGF786483:BGF786487 BQB786483:BQB786487 BZX786483:BZX786487 CJT786483:CJT786487 CTP786483:CTP786487 DDL786483:DDL786487 DNH786483:DNH786487 DXD786483:DXD786487 EGZ786483:EGZ786487 EQV786483:EQV786487 FAR786483:FAR786487 FKN786483:FKN786487 FUJ786483:FUJ786487 GEF786483:GEF786487 GOB786483:GOB786487 GXX786483:GXX786487 HHT786483:HHT786487 HRP786483:HRP786487 IBL786483:IBL786487 ILH786483:ILH786487 IVD786483:IVD786487 JEZ786483:JEZ786487 JOV786483:JOV786487 JYR786483:JYR786487 KIN786483:KIN786487 KSJ786483:KSJ786487 LCF786483:LCF786487 LMB786483:LMB786487 LVX786483:LVX786487 MFT786483:MFT786487 MPP786483:MPP786487 MZL786483:MZL786487 NJH786483:NJH786487 NTD786483:NTD786487 OCZ786483:OCZ786487 OMV786483:OMV786487 OWR786483:OWR786487 PGN786483:PGN786487 PQJ786483:PQJ786487 QAF786483:QAF786487 QKB786483:QKB786487 QTX786483:QTX786487 RDT786483:RDT786487 RNP786483:RNP786487 RXL786483:RXL786487 SHH786483:SHH786487 SRD786483:SRD786487 TAZ786483:TAZ786487 TKV786483:TKV786487 TUR786483:TUR786487 UEN786483:UEN786487 UOJ786483:UOJ786487 UYF786483:UYF786487 VIB786483:VIB786487 VRX786483:VRX786487 WBT786483:WBT786487 WLP786483:WLP786487 WVL786483:WVL786487 IZ852019:IZ852023 SV852019:SV852023 ACR852019:ACR852023 AMN852019:AMN852023 AWJ852019:AWJ852023 BGF852019:BGF852023 BQB852019:BQB852023 BZX852019:BZX852023 CJT852019:CJT852023 CTP852019:CTP852023 DDL852019:DDL852023 DNH852019:DNH852023 DXD852019:DXD852023 EGZ852019:EGZ852023 EQV852019:EQV852023 FAR852019:FAR852023 FKN852019:FKN852023 FUJ852019:FUJ852023 GEF852019:GEF852023 GOB852019:GOB852023 GXX852019:GXX852023 HHT852019:HHT852023 HRP852019:HRP852023 IBL852019:IBL852023 ILH852019:ILH852023 IVD852019:IVD852023 JEZ852019:JEZ852023 JOV852019:JOV852023 JYR852019:JYR852023 KIN852019:KIN852023 KSJ852019:KSJ852023 LCF852019:LCF852023 LMB852019:LMB852023 LVX852019:LVX852023 MFT852019:MFT852023 MPP852019:MPP852023 MZL852019:MZL852023 NJH852019:NJH852023 NTD852019:NTD852023 OCZ852019:OCZ852023 OMV852019:OMV852023 OWR852019:OWR852023 PGN852019:PGN852023 PQJ852019:PQJ852023 QAF852019:QAF852023 QKB852019:QKB852023 QTX852019:QTX852023 RDT852019:RDT852023 RNP852019:RNP852023 RXL852019:RXL852023 SHH852019:SHH852023 SRD852019:SRD852023 TAZ852019:TAZ852023 TKV852019:TKV852023 TUR852019:TUR852023 UEN852019:UEN852023 UOJ852019:UOJ852023 UYF852019:UYF852023 VIB852019:VIB852023 VRX852019:VRX852023 WBT852019:WBT852023 WLP852019:WLP852023 WVL852019:WVL852023 IZ917555:IZ917559 SV917555:SV917559 ACR917555:ACR917559 AMN917555:AMN917559 AWJ917555:AWJ917559 BGF917555:BGF917559 BQB917555:BQB917559 BZX917555:BZX917559 CJT917555:CJT917559 CTP917555:CTP917559 DDL917555:DDL917559 DNH917555:DNH917559 DXD917555:DXD917559 EGZ917555:EGZ917559 EQV917555:EQV917559 FAR917555:FAR917559 FKN917555:FKN917559 FUJ917555:FUJ917559 GEF917555:GEF917559 GOB917555:GOB917559 GXX917555:GXX917559 HHT917555:HHT917559 HRP917555:HRP917559 IBL917555:IBL917559 ILH917555:ILH917559 IVD917555:IVD917559 JEZ917555:JEZ917559 JOV917555:JOV917559 JYR917555:JYR917559 KIN917555:KIN917559 KSJ917555:KSJ917559 LCF917555:LCF917559 LMB917555:LMB917559 LVX917555:LVX917559 MFT917555:MFT917559 MPP917555:MPP917559 MZL917555:MZL917559 NJH917555:NJH917559 NTD917555:NTD917559 OCZ917555:OCZ917559 OMV917555:OMV917559 OWR917555:OWR917559 PGN917555:PGN917559 PQJ917555:PQJ917559 QAF917555:QAF917559 QKB917555:QKB917559 QTX917555:QTX917559 RDT917555:RDT917559 RNP917555:RNP917559 RXL917555:RXL917559 SHH917555:SHH917559 SRD917555:SRD917559 TAZ917555:TAZ917559 TKV917555:TKV917559 TUR917555:TUR917559 UEN917555:UEN917559 UOJ917555:UOJ917559 UYF917555:UYF917559 VIB917555:VIB917559 VRX917555:VRX917559 WBT917555:WBT917559 WLP917555:WLP917559 WVL917555:WVL917559 IZ983091:IZ983095 SV983091:SV983095 ACR983091:ACR983095 AMN983091:AMN983095 AWJ983091:AWJ983095 BGF983091:BGF983095 BQB983091:BQB983095 BZX983091:BZX983095 CJT983091:CJT983095 CTP983091:CTP983095 DDL983091:DDL983095 DNH983091:DNH983095 DXD983091:DXD983095 EGZ983091:EGZ983095 EQV983091:EQV983095 FAR983091:FAR983095 FKN983091:FKN983095 FUJ983091:FUJ983095 GEF983091:GEF983095 GOB983091:GOB983095 GXX983091:GXX983095 HHT983091:HHT983095 HRP983091:HRP983095 IBL983091:IBL983095 ILH983091:ILH983095 IVD983091:IVD983095 JEZ983091:JEZ983095 JOV983091:JOV983095 JYR983091:JYR983095 KIN983091:KIN983095 KSJ983091:KSJ983095 LCF983091:LCF983095 LMB983091:LMB983095 LVX983091:LVX983095 MFT983091:MFT983095 MPP983091:MPP983095 MZL983091:MZL983095 NJH983091:NJH983095 NTD983091:NTD983095 OCZ983091:OCZ983095 OMV983091:OMV983095 OWR983091:OWR983095 PGN983091:PGN983095 PQJ983091:PQJ983095 QAF983091:QAF983095 QKB983091:QKB983095 QTX983091:QTX983095 RDT983091:RDT983095 RNP983091:RNP983095 RXL983091:RXL983095 SHH983091:SHH983095 SRD983091:SRD983095 TAZ983091:TAZ983095 TKV983091:TKV983095 TUR983091:TUR983095 UEN983091:UEN983095 UOJ983091:UOJ983095 UYF983091:UYF983095 VIB983091:VIB983095 VRX983091:VRX983095 WBT983091:WBT983095 WLP983091:WLP983095 WVL983091:WVL983095 IZ58:IZ62 SV58:SV62 ACR58:ACR62 AMN58:AMN62 AWJ58:AWJ62 BGF58:BGF62 BQB58:BQB62 BZX58:BZX62 CJT58:CJT62 CTP58:CTP62 DDL58:DDL62 DNH58:DNH62 DXD58:DXD62 EGZ58:EGZ62 EQV58:EQV62 FAR58:FAR62 FKN58:FKN62 FUJ58:FUJ62 GEF58:GEF62 GOB58:GOB62 GXX58:GXX62 HHT58:HHT62 HRP58:HRP62 IBL58:IBL62 ILH58:ILH62 IVD58:IVD62 JEZ58:JEZ62 JOV58:JOV62 JYR58:JYR62 KIN58:KIN62 KSJ58:KSJ62 LCF58:LCF62 LMB58:LMB62 LVX58:LVX62 MFT58:MFT62 MPP58:MPP62 MZL58:MZL62 NJH58:NJH62 NTD58:NTD62 OCZ58:OCZ62 OMV58:OMV62 OWR58:OWR62 PGN58:PGN62 PQJ58:PQJ62 QAF58:QAF62 QKB58:QKB62 QTX58:QTX62 RDT58:RDT62 RNP58:RNP62 RXL58:RXL62 SHH58:SHH62 SRD58:SRD62 TAZ58:TAZ62 TKV58:TKV62 TUR58:TUR62 UEN58:UEN62 UOJ58:UOJ62 UYF58:UYF62 VIB58:VIB62 VRX58:VRX62 WBT58:WBT62 WLP58:WLP62 WVL58:WVL62 IZ65596:IZ65600 SV65596:SV65600 ACR65596:ACR65600 AMN65596:AMN65600 AWJ65596:AWJ65600 BGF65596:BGF65600 BQB65596:BQB65600 BZX65596:BZX65600 CJT65596:CJT65600 CTP65596:CTP65600 DDL65596:DDL65600 DNH65596:DNH65600 DXD65596:DXD65600 EGZ65596:EGZ65600 EQV65596:EQV65600 FAR65596:FAR65600 FKN65596:FKN65600 FUJ65596:FUJ65600 GEF65596:GEF65600 GOB65596:GOB65600 GXX65596:GXX65600 HHT65596:HHT65600 HRP65596:HRP65600 IBL65596:IBL65600 ILH65596:ILH65600 IVD65596:IVD65600 JEZ65596:JEZ65600 JOV65596:JOV65600 JYR65596:JYR65600 KIN65596:KIN65600 KSJ65596:KSJ65600 LCF65596:LCF65600 LMB65596:LMB65600 LVX65596:LVX65600 MFT65596:MFT65600 MPP65596:MPP65600 MZL65596:MZL65600 NJH65596:NJH65600 NTD65596:NTD65600 OCZ65596:OCZ65600 OMV65596:OMV65600 OWR65596:OWR65600 PGN65596:PGN65600 PQJ65596:PQJ65600 QAF65596:QAF65600 QKB65596:QKB65600 QTX65596:QTX65600 RDT65596:RDT65600 RNP65596:RNP65600 RXL65596:RXL65600 SHH65596:SHH65600 SRD65596:SRD65600 TAZ65596:TAZ65600 TKV65596:TKV65600 TUR65596:TUR65600 UEN65596:UEN65600 UOJ65596:UOJ65600 UYF65596:UYF65600 VIB65596:VIB65600 VRX65596:VRX65600 WBT65596:WBT65600 WLP65596:WLP65600 WVL65596:WVL65600 IZ131132:IZ131136 SV131132:SV131136 ACR131132:ACR131136 AMN131132:AMN131136 AWJ131132:AWJ131136 BGF131132:BGF131136 BQB131132:BQB131136 BZX131132:BZX131136 CJT131132:CJT131136 CTP131132:CTP131136 DDL131132:DDL131136 DNH131132:DNH131136 DXD131132:DXD131136 EGZ131132:EGZ131136 EQV131132:EQV131136 FAR131132:FAR131136 FKN131132:FKN131136 FUJ131132:FUJ131136 GEF131132:GEF131136 GOB131132:GOB131136 GXX131132:GXX131136 HHT131132:HHT131136 HRP131132:HRP131136 IBL131132:IBL131136 ILH131132:ILH131136 IVD131132:IVD131136 JEZ131132:JEZ131136 JOV131132:JOV131136 JYR131132:JYR131136 KIN131132:KIN131136 KSJ131132:KSJ131136 LCF131132:LCF131136 LMB131132:LMB131136 LVX131132:LVX131136 MFT131132:MFT131136 MPP131132:MPP131136 MZL131132:MZL131136 NJH131132:NJH131136 NTD131132:NTD131136 OCZ131132:OCZ131136 OMV131132:OMV131136 OWR131132:OWR131136 PGN131132:PGN131136 PQJ131132:PQJ131136 QAF131132:QAF131136 QKB131132:QKB131136 QTX131132:QTX131136 RDT131132:RDT131136 RNP131132:RNP131136 RXL131132:RXL131136 SHH131132:SHH131136 SRD131132:SRD131136 TAZ131132:TAZ131136 TKV131132:TKV131136 TUR131132:TUR131136 UEN131132:UEN131136 UOJ131132:UOJ131136 UYF131132:UYF131136 VIB131132:VIB131136 VRX131132:VRX131136 WBT131132:WBT131136 WLP131132:WLP131136 WVL131132:WVL131136 IZ196668:IZ196672 SV196668:SV196672 ACR196668:ACR196672 AMN196668:AMN196672 AWJ196668:AWJ196672 BGF196668:BGF196672 BQB196668:BQB196672 BZX196668:BZX196672 CJT196668:CJT196672 CTP196668:CTP196672 DDL196668:DDL196672 DNH196668:DNH196672 DXD196668:DXD196672 EGZ196668:EGZ196672 EQV196668:EQV196672 FAR196668:FAR196672 FKN196668:FKN196672 FUJ196668:FUJ196672 GEF196668:GEF196672 GOB196668:GOB196672 GXX196668:GXX196672 HHT196668:HHT196672 HRP196668:HRP196672 IBL196668:IBL196672 ILH196668:ILH196672 IVD196668:IVD196672 JEZ196668:JEZ196672 JOV196668:JOV196672 JYR196668:JYR196672 KIN196668:KIN196672 KSJ196668:KSJ196672 LCF196668:LCF196672 LMB196668:LMB196672 LVX196668:LVX196672 MFT196668:MFT196672 MPP196668:MPP196672 MZL196668:MZL196672 NJH196668:NJH196672 NTD196668:NTD196672 OCZ196668:OCZ196672 OMV196668:OMV196672 OWR196668:OWR196672 PGN196668:PGN196672 PQJ196668:PQJ196672 QAF196668:QAF196672 QKB196668:QKB196672 QTX196668:QTX196672 RDT196668:RDT196672 RNP196668:RNP196672 RXL196668:RXL196672 SHH196668:SHH196672 SRD196668:SRD196672 TAZ196668:TAZ196672 TKV196668:TKV196672 TUR196668:TUR196672 UEN196668:UEN196672 UOJ196668:UOJ196672 UYF196668:UYF196672 VIB196668:VIB196672 VRX196668:VRX196672 WBT196668:WBT196672 WLP196668:WLP196672 WVL196668:WVL196672 IZ262204:IZ262208 SV262204:SV262208 ACR262204:ACR262208 AMN262204:AMN262208 AWJ262204:AWJ262208 BGF262204:BGF262208 BQB262204:BQB262208 BZX262204:BZX262208 CJT262204:CJT262208 CTP262204:CTP262208 DDL262204:DDL262208 DNH262204:DNH262208 DXD262204:DXD262208 EGZ262204:EGZ262208 EQV262204:EQV262208 FAR262204:FAR262208 FKN262204:FKN262208 FUJ262204:FUJ262208 GEF262204:GEF262208 GOB262204:GOB262208 GXX262204:GXX262208 HHT262204:HHT262208 HRP262204:HRP262208 IBL262204:IBL262208 ILH262204:ILH262208 IVD262204:IVD262208 JEZ262204:JEZ262208 JOV262204:JOV262208 JYR262204:JYR262208 KIN262204:KIN262208 KSJ262204:KSJ262208 LCF262204:LCF262208 LMB262204:LMB262208 LVX262204:LVX262208 MFT262204:MFT262208 MPP262204:MPP262208 MZL262204:MZL262208 NJH262204:NJH262208 NTD262204:NTD262208 OCZ262204:OCZ262208 OMV262204:OMV262208 OWR262204:OWR262208 PGN262204:PGN262208 PQJ262204:PQJ262208 QAF262204:QAF262208 QKB262204:QKB262208 QTX262204:QTX262208 RDT262204:RDT262208 RNP262204:RNP262208 RXL262204:RXL262208 SHH262204:SHH262208 SRD262204:SRD262208 TAZ262204:TAZ262208 TKV262204:TKV262208 TUR262204:TUR262208 UEN262204:UEN262208 UOJ262204:UOJ262208 UYF262204:UYF262208 VIB262204:VIB262208 VRX262204:VRX262208 WBT262204:WBT262208 WLP262204:WLP262208 WVL262204:WVL262208 IZ327740:IZ327744 SV327740:SV327744 ACR327740:ACR327744 AMN327740:AMN327744 AWJ327740:AWJ327744 BGF327740:BGF327744 BQB327740:BQB327744 BZX327740:BZX327744 CJT327740:CJT327744 CTP327740:CTP327744 DDL327740:DDL327744 DNH327740:DNH327744 DXD327740:DXD327744 EGZ327740:EGZ327744 EQV327740:EQV327744 FAR327740:FAR327744 FKN327740:FKN327744 FUJ327740:FUJ327744 GEF327740:GEF327744 GOB327740:GOB327744 GXX327740:GXX327744 HHT327740:HHT327744 HRP327740:HRP327744 IBL327740:IBL327744 ILH327740:ILH327744 IVD327740:IVD327744 JEZ327740:JEZ327744 JOV327740:JOV327744 JYR327740:JYR327744 KIN327740:KIN327744 KSJ327740:KSJ327744 LCF327740:LCF327744 LMB327740:LMB327744 LVX327740:LVX327744 MFT327740:MFT327744 MPP327740:MPP327744 MZL327740:MZL327744 NJH327740:NJH327744 NTD327740:NTD327744 OCZ327740:OCZ327744 OMV327740:OMV327744 OWR327740:OWR327744 PGN327740:PGN327744 PQJ327740:PQJ327744 QAF327740:QAF327744 QKB327740:QKB327744 QTX327740:QTX327744 RDT327740:RDT327744 RNP327740:RNP327744 RXL327740:RXL327744 SHH327740:SHH327744 SRD327740:SRD327744 TAZ327740:TAZ327744 TKV327740:TKV327744 TUR327740:TUR327744 UEN327740:UEN327744 UOJ327740:UOJ327744 UYF327740:UYF327744 VIB327740:VIB327744 VRX327740:VRX327744 WBT327740:WBT327744 WLP327740:WLP327744 WVL327740:WVL327744 IZ393276:IZ393280 SV393276:SV393280 ACR393276:ACR393280 AMN393276:AMN393280 AWJ393276:AWJ393280 BGF393276:BGF393280 BQB393276:BQB393280 BZX393276:BZX393280 CJT393276:CJT393280 CTP393276:CTP393280 DDL393276:DDL393280 DNH393276:DNH393280 DXD393276:DXD393280 EGZ393276:EGZ393280 EQV393276:EQV393280 FAR393276:FAR393280 FKN393276:FKN393280 FUJ393276:FUJ393280 GEF393276:GEF393280 GOB393276:GOB393280 GXX393276:GXX393280 HHT393276:HHT393280 HRP393276:HRP393280 IBL393276:IBL393280 ILH393276:ILH393280 IVD393276:IVD393280 JEZ393276:JEZ393280 JOV393276:JOV393280 JYR393276:JYR393280 KIN393276:KIN393280 KSJ393276:KSJ393280 LCF393276:LCF393280 LMB393276:LMB393280 LVX393276:LVX393280 MFT393276:MFT393280 MPP393276:MPP393280 MZL393276:MZL393280 NJH393276:NJH393280 NTD393276:NTD393280 OCZ393276:OCZ393280 OMV393276:OMV393280 OWR393276:OWR393280 PGN393276:PGN393280 PQJ393276:PQJ393280 QAF393276:QAF393280 QKB393276:QKB393280 QTX393276:QTX393280 RDT393276:RDT393280 RNP393276:RNP393280 RXL393276:RXL393280 SHH393276:SHH393280 SRD393276:SRD393280 TAZ393276:TAZ393280 TKV393276:TKV393280 TUR393276:TUR393280 UEN393276:UEN393280 UOJ393276:UOJ393280 UYF393276:UYF393280 VIB393276:VIB393280 VRX393276:VRX393280 WBT393276:WBT393280 WLP393276:WLP393280 WVL393276:WVL393280 IZ458812:IZ458816 SV458812:SV458816 ACR458812:ACR458816 AMN458812:AMN458816 AWJ458812:AWJ458816 BGF458812:BGF458816 BQB458812:BQB458816 BZX458812:BZX458816 CJT458812:CJT458816 CTP458812:CTP458816 DDL458812:DDL458816 DNH458812:DNH458816 DXD458812:DXD458816 EGZ458812:EGZ458816 EQV458812:EQV458816 FAR458812:FAR458816 FKN458812:FKN458816 FUJ458812:FUJ458816 GEF458812:GEF458816 GOB458812:GOB458816 GXX458812:GXX458816 HHT458812:HHT458816 HRP458812:HRP458816 IBL458812:IBL458816 ILH458812:ILH458816 IVD458812:IVD458816 JEZ458812:JEZ458816 JOV458812:JOV458816 JYR458812:JYR458816 KIN458812:KIN458816 KSJ458812:KSJ458816 LCF458812:LCF458816 LMB458812:LMB458816 LVX458812:LVX458816 MFT458812:MFT458816 MPP458812:MPP458816 MZL458812:MZL458816 NJH458812:NJH458816 NTD458812:NTD458816 OCZ458812:OCZ458816 OMV458812:OMV458816 OWR458812:OWR458816 PGN458812:PGN458816 PQJ458812:PQJ458816 QAF458812:QAF458816 QKB458812:QKB458816 QTX458812:QTX458816 RDT458812:RDT458816 RNP458812:RNP458816 RXL458812:RXL458816 SHH458812:SHH458816 SRD458812:SRD458816 TAZ458812:TAZ458816 TKV458812:TKV458816 TUR458812:TUR458816 UEN458812:UEN458816 UOJ458812:UOJ458816 UYF458812:UYF458816 VIB458812:VIB458816 VRX458812:VRX458816 WBT458812:WBT458816 WLP458812:WLP458816 WVL458812:WVL458816 IZ524348:IZ524352 SV524348:SV524352 ACR524348:ACR524352 AMN524348:AMN524352 AWJ524348:AWJ524352 BGF524348:BGF524352 BQB524348:BQB524352 BZX524348:BZX524352 CJT524348:CJT524352 CTP524348:CTP524352 DDL524348:DDL524352 DNH524348:DNH524352 DXD524348:DXD524352 EGZ524348:EGZ524352 EQV524348:EQV524352 FAR524348:FAR524352 FKN524348:FKN524352 FUJ524348:FUJ524352 GEF524348:GEF524352 GOB524348:GOB524352 GXX524348:GXX524352 HHT524348:HHT524352 HRP524348:HRP524352 IBL524348:IBL524352 ILH524348:ILH524352 IVD524348:IVD524352 JEZ524348:JEZ524352 JOV524348:JOV524352 JYR524348:JYR524352 KIN524348:KIN524352 KSJ524348:KSJ524352 LCF524348:LCF524352 LMB524348:LMB524352 LVX524348:LVX524352 MFT524348:MFT524352 MPP524348:MPP524352 MZL524348:MZL524352 NJH524348:NJH524352 NTD524348:NTD524352 OCZ524348:OCZ524352 OMV524348:OMV524352 OWR524348:OWR524352 PGN524348:PGN524352 PQJ524348:PQJ524352 QAF524348:QAF524352 QKB524348:QKB524352 QTX524348:QTX524352 RDT524348:RDT524352 RNP524348:RNP524352 RXL524348:RXL524352 SHH524348:SHH524352 SRD524348:SRD524352 TAZ524348:TAZ524352 TKV524348:TKV524352 TUR524348:TUR524352 UEN524348:UEN524352 UOJ524348:UOJ524352 UYF524348:UYF524352 VIB524348:VIB524352 VRX524348:VRX524352 WBT524348:WBT524352 WLP524348:WLP524352 WVL524348:WVL524352 IZ589884:IZ589888 SV589884:SV589888 ACR589884:ACR589888 AMN589884:AMN589888 AWJ589884:AWJ589888 BGF589884:BGF589888 BQB589884:BQB589888 BZX589884:BZX589888 CJT589884:CJT589888 CTP589884:CTP589888 DDL589884:DDL589888 DNH589884:DNH589888 DXD589884:DXD589888 EGZ589884:EGZ589888 EQV589884:EQV589888 FAR589884:FAR589888 FKN589884:FKN589888 FUJ589884:FUJ589888 GEF589884:GEF589888 GOB589884:GOB589888 GXX589884:GXX589888 HHT589884:HHT589888 HRP589884:HRP589888 IBL589884:IBL589888 ILH589884:ILH589888 IVD589884:IVD589888 JEZ589884:JEZ589888 JOV589884:JOV589888 JYR589884:JYR589888 KIN589884:KIN589888 KSJ589884:KSJ589888 LCF589884:LCF589888 LMB589884:LMB589888 LVX589884:LVX589888 MFT589884:MFT589888 MPP589884:MPP589888 MZL589884:MZL589888 NJH589884:NJH589888 NTD589884:NTD589888 OCZ589884:OCZ589888 OMV589884:OMV589888 OWR589884:OWR589888 PGN589884:PGN589888 PQJ589884:PQJ589888 QAF589884:QAF589888 QKB589884:QKB589888 QTX589884:QTX589888 RDT589884:RDT589888 RNP589884:RNP589888 RXL589884:RXL589888 SHH589884:SHH589888 SRD589884:SRD589888 TAZ589884:TAZ589888 TKV589884:TKV589888 TUR589884:TUR589888 UEN589884:UEN589888 UOJ589884:UOJ589888 UYF589884:UYF589888 VIB589884:VIB589888 VRX589884:VRX589888 WBT589884:WBT589888 WLP589884:WLP589888 WVL589884:WVL589888 IZ655420:IZ655424 SV655420:SV655424 ACR655420:ACR655424 AMN655420:AMN655424 AWJ655420:AWJ655424 BGF655420:BGF655424 BQB655420:BQB655424 BZX655420:BZX655424 CJT655420:CJT655424 CTP655420:CTP655424 DDL655420:DDL655424 DNH655420:DNH655424 DXD655420:DXD655424 EGZ655420:EGZ655424 EQV655420:EQV655424 FAR655420:FAR655424 FKN655420:FKN655424 FUJ655420:FUJ655424 GEF655420:GEF655424 GOB655420:GOB655424 GXX655420:GXX655424 HHT655420:HHT655424 HRP655420:HRP655424 IBL655420:IBL655424 ILH655420:ILH655424 IVD655420:IVD655424 JEZ655420:JEZ655424 JOV655420:JOV655424 JYR655420:JYR655424 KIN655420:KIN655424 KSJ655420:KSJ655424 LCF655420:LCF655424 LMB655420:LMB655424 LVX655420:LVX655424 MFT655420:MFT655424 MPP655420:MPP655424 MZL655420:MZL655424 NJH655420:NJH655424 NTD655420:NTD655424 OCZ655420:OCZ655424 OMV655420:OMV655424 OWR655420:OWR655424 PGN655420:PGN655424 PQJ655420:PQJ655424 QAF655420:QAF655424 QKB655420:QKB655424 QTX655420:QTX655424 RDT655420:RDT655424 RNP655420:RNP655424 RXL655420:RXL655424 SHH655420:SHH655424 SRD655420:SRD655424 TAZ655420:TAZ655424 TKV655420:TKV655424 TUR655420:TUR655424 UEN655420:UEN655424 UOJ655420:UOJ655424 UYF655420:UYF655424 VIB655420:VIB655424 VRX655420:VRX655424 WBT655420:WBT655424 WLP655420:WLP655424 WVL655420:WVL655424 IZ720956:IZ720960 SV720956:SV720960 ACR720956:ACR720960 AMN720956:AMN720960 AWJ720956:AWJ720960 BGF720956:BGF720960 BQB720956:BQB720960 BZX720956:BZX720960 CJT720956:CJT720960 CTP720956:CTP720960 DDL720956:DDL720960 DNH720956:DNH720960 DXD720956:DXD720960 EGZ720956:EGZ720960 EQV720956:EQV720960 FAR720956:FAR720960 FKN720956:FKN720960 FUJ720956:FUJ720960 GEF720956:GEF720960 GOB720956:GOB720960 GXX720956:GXX720960 HHT720956:HHT720960 HRP720956:HRP720960 IBL720956:IBL720960 ILH720956:ILH720960 IVD720956:IVD720960 JEZ720956:JEZ720960 JOV720956:JOV720960 JYR720956:JYR720960 KIN720956:KIN720960 KSJ720956:KSJ720960 LCF720956:LCF720960 LMB720956:LMB720960 LVX720956:LVX720960 MFT720956:MFT720960 MPP720956:MPP720960 MZL720956:MZL720960 NJH720956:NJH720960 NTD720956:NTD720960 OCZ720956:OCZ720960 OMV720956:OMV720960 OWR720956:OWR720960 PGN720956:PGN720960 PQJ720956:PQJ720960 QAF720956:QAF720960 QKB720956:QKB720960 QTX720956:QTX720960 RDT720956:RDT720960 RNP720956:RNP720960 RXL720956:RXL720960 SHH720956:SHH720960 SRD720956:SRD720960 TAZ720956:TAZ720960 TKV720956:TKV720960 TUR720956:TUR720960 UEN720956:UEN720960 UOJ720956:UOJ720960 UYF720956:UYF720960 VIB720956:VIB720960 VRX720956:VRX720960 WBT720956:WBT720960 WLP720956:WLP720960 WVL720956:WVL720960 IZ786492:IZ786496 SV786492:SV786496 ACR786492:ACR786496 AMN786492:AMN786496 AWJ786492:AWJ786496 BGF786492:BGF786496 BQB786492:BQB786496 BZX786492:BZX786496 CJT786492:CJT786496 CTP786492:CTP786496 DDL786492:DDL786496 DNH786492:DNH786496 DXD786492:DXD786496 EGZ786492:EGZ786496 EQV786492:EQV786496 FAR786492:FAR786496 FKN786492:FKN786496 FUJ786492:FUJ786496 GEF786492:GEF786496 GOB786492:GOB786496 GXX786492:GXX786496 HHT786492:HHT786496 HRP786492:HRP786496 IBL786492:IBL786496 ILH786492:ILH786496 IVD786492:IVD786496 JEZ786492:JEZ786496 JOV786492:JOV786496 JYR786492:JYR786496 KIN786492:KIN786496 KSJ786492:KSJ786496 LCF786492:LCF786496 LMB786492:LMB786496 LVX786492:LVX786496 MFT786492:MFT786496 MPP786492:MPP786496 MZL786492:MZL786496 NJH786492:NJH786496 NTD786492:NTD786496 OCZ786492:OCZ786496 OMV786492:OMV786496 OWR786492:OWR786496 PGN786492:PGN786496 PQJ786492:PQJ786496 QAF786492:QAF786496 QKB786492:QKB786496 QTX786492:QTX786496 RDT786492:RDT786496 RNP786492:RNP786496 RXL786492:RXL786496 SHH786492:SHH786496 SRD786492:SRD786496 TAZ786492:TAZ786496 TKV786492:TKV786496 TUR786492:TUR786496 UEN786492:UEN786496 UOJ786492:UOJ786496 UYF786492:UYF786496 VIB786492:VIB786496 VRX786492:VRX786496 WBT786492:WBT786496 WLP786492:WLP786496 WVL786492:WVL786496 IZ852028:IZ852032 SV852028:SV852032 ACR852028:ACR852032 AMN852028:AMN852032 AWJ852028:AWJ852032 BGF852028:BGF852032 BQB852028:BQB852032 BZX852028:BZX852032 CJT852028:CJT852032 CTP852028:CTP852032 DDL852028:DDL852032 DNH852028:DNH852032 DXD852028:DXD852032 EGZ852028:EGZ852032 EQV852028:EQV852032 FAR852028:FAR852032 FKN852028:FKN852032 FUJ852028:FUJ852032 GEF852028:GEF852032 GOB852028:GOB852032 GXX852028:GXX852032 HHT852028:HHT852032 HRP852028:HRP852032 IBL852028:IBL852032 ILH852028:ILH852032 IVD852028:IVD852032 JEZ852028:JEZ852032 JOV852028:JOV852032 JYR852028:JYR852032 KIN852028:KIN852032 KSJ852028:KSJ852032 LCF852028:LCF852032 LMB852028:LMB852032 LVX852028:LVX852032 MFT852028:MFT852032 MPP852028:MPP852032 MZL852028:MZL852032 NJH852028:NJH852032 NTD852028:NTD852032 OCZ852028:OCZ852032 OMV852028:OMV852032 OWR852028:OWR852032 PGN852028:PGN852032 PQJ852028:PQJ852032 QAF852028:QAF852032 QKB852028:QKB852032 QTX852028:QTX852032 RDT852028:RDT852032 RNP852028:RNP852032 RXL852028:RXL852032 SHH852028:SHH852032 SRD852028:SRD852032 TAZ852028:TAZ852032 TKV852028:TKV852032 TUR852028:TUR852032 UEN852028:UEN852032 UOJ852028:UOJ852032 UYF852028:UYF852032 VIB852028:VIB852032 VRX852028:VRX852032 WBT852028:WBT852032 WLP852028:WLP852032 WVL852028:WVL852032 IZ917564:IZ917568 SV917564:SV917568 ACR917564:ACR917568 AMN917564:AMN917568 AWJ917564:AWJ917568 BGF917564:BGF917568 BQB917564:BQB917568 BZX917564:BZX917568 CJT917564:CJT917568 CTP917564:CTP917568 DDL917564:DDL917568 DNH917564:DNH917568 DXD917564:DXD917568 EGZ917564:EGZ917568 EQV917564:EQV917568 FAR917564:FAR917568 FKN917564:FKN917568 FUJ917564:FUJ917568 GEF917564:GEF917568 GOB917564:GOB917568 GXX917564:GXX917568 HHT917564:HHT917568 HRP917564:HRP917568 IBL917564:IBL917568 ILH917564:ILH917568 IVD917564:IVD917568 JEZ917564:JEZ917568 JOV917564:JOV917568 JYR917564:JYR917568 KIN917564:KIN917568 KSJ917564:KSJ917568 LCF917564:LCF917568 LMB917564:LMB917568 LVX917564:LVX917568 MFT917564:MFT917568 MPP917564:MPP917568 MZL917564:MZL917568 NJH917564:NJH917568 NTD917564:NTD917568 OCZ917564:OCZ917568 OMV917564:OMV917568 OWR917564:OWR917568 PGN917564:PGN917568 PQJ917564:PQJ917568 QAF917564:QAF917568 QKB917564:QKB917568 QTX917564:QTX917568 RDT917564:RDT917568 RNP917564:RNP917568 RXL917564:RXL917568 SHH917564:SHH917568 SRD917564:SRD917568 TAZ917564:TAZ917568 TKV917564:TKV917568 TUR917564:TUR917568 UEN917564:UEN917568 UOJ917564:UOJ917568 UYF917564:UYF917568 VIB917564:VIB917568 VRX917564:VRX917568 WBT917564:WBT917568 WLP917564:WLP917568 WVL917564:WVL917568 IZ983100:IZ983104 SV983100:SV983104 ACR983100:ACR983104 AMN983100:AMN983104 AWJ983100:AWJ983104 BGF983100:BGF983104 BQB983100:BQB983104 BZX983100:BZX983104 CJT983100:CJT983104 CTP983100:CTP983104 DDL983100:DDL983104 DNH983100:DNH983104 DXD983100:DXD983104 EGZ983100:EGZ983104 EQV983100:EQV983104 FAR983100:FAR983104 FKN983100:FKN983104 FUJ983100:FUJ983104 GEF983100:GEF983104 GOB983100:GOB983104 GXX983100:GXX983104 HHT983100:HHT983104 HRP983100:HRP983104 IBL983100:IBL983104 ILH983100:ILH983104 IVD983100:IVD983104 JEZ983100:JEZ983104 JOV983100:JOV983104 JYR983100:JYR983104 KIN983100:KIN983104 KSJ983100:KSJ983104 LCF983100:LCF983104 LMB983100:LMB983104 LVX983100:LVX983104 MFT983100:MFT983104 MPP983100:MPP983104 MZL983100:MZL983104 NJH983100:NJH983104 NTD983100:NTD983104 OCZ983100:OCZ983104 OMV983100:OMV983104 OWR983100:OWR983104 PGN983100:PGN983104 PQJ983100:PQJ983104 QAF983100:QAF983104 QKB983100:QKB983104 QTX983100:QTX983104 RDT983100:RDT983104 RNP983100:RNP983104 RXL983100:RXL983104 SHH983100:SHH983104 SRD983100:SRD983104 TAZ983100:TAZ983104 TKV983100:TKV983104 TUR983100:TUR983104 UEN983100:UEN983104 UOJ983100:UOJ983104 UYF983100:UYF983104 VIB983100:VIB983104 VRX983100:VRX983104 WBT983100:WBT983104 WLP983100:WLP983104 WVL983100:WVL983104 IZ65604:IZ65605 SV65604:SV65605 ACR65604:ACR65605 AMN65604:AMN65605 AWJ65604:AWJ65605 BGF65604:BGF65605 BQB65604:BQB65605 BZX65604:BZX65605 CJT65604:CJT65605 CTP65604:CTP65605 DDL65604:DDL65605 DNH65604:DNH65605 DXD65604:DXD65605 EGZ65604:EGZ65605 EQV65604:EQV65605 FAR65604:FAR65605 FKN65604:FKN65605 FUJ65604:FUJ65605 GEF65604:GEF65605 GOB65604:GOB65605 GXX65604:GXX65605 HHT65604:HHT65605 HRP65604:HRP65605 IBL65604:IBL65605 ILH65604:ILH65605 IVD65604:IVD65605 JEZ65604:JEZ65605 JOV65604:JOV65605 JYR65604:JYR65605 KIN65604:KIN65605 KSJ65604:KSJ65605 LCF65604:LCF65605 LMB65604:LMB65605 LVX65604:LVX65605 MFT65604:MFT65605 MPP65604:MPP65605 MZL65604:MZL65605 NJH65604:NJH65605 NTD65604:NTD65605 OCZ65604:OCZ65605 OMV65604:OMV65605 OWR65604:OWR65605 PGN65604:PGN65605 PQJ65604:PQJ65605 QAF65604:QAF65605 QKB65604:QKB65605 QTX65604:QTX65605 RDT65604:RDT65605 RNP65604:RNP65605 RXL65604:RXL65605 SHH65604:SHH65605 SRD65604:SRD65605 TAZ65604:TAZ65605 TKV65604:TKV65605 TUR65604:TUR65605 UEN65604:UEN65605 UOJ65604:UOJ65605 UYF65604:UYF65605 VIB65604:VIB65605 VRX65604:VRX65605 WBT65604:WBT65605 WLP65604:WLP65605 WVL65604:WVL65605 IZ131140:IZ131141 SV131140:SV131141 ACR131140:ACR131141 AMN131140:AMN131141 AWJ131140:AWJ131141 BGF131140:BGF131141 BQB131140:BQB131141 BZX131140:BZX131141 CJT131140:CJT131141 CTP131140:CTP131141 DDL131140:DDL131141 DNH131140:DNH131141 DXD131140:DXD131141 EGZ131140:EGZ131141 EQV131140:EQV131141 FAR131140:FAR131141 FKN131140:FKN131141 FUJ131140:FUJ131141 GEF131140:GEF131141 GOB131140:GOB131141 GXX131140:GXX131141 HHT131140:HHT131141 HRP131140:HRP131141 IBL131140:IBL131141 ILH131140:ILH131141 IVD131140:IVD131141 JEZ131140:JEZ131141 JOV131140:JOV131141 JYR131140:JYR131141 KIN131140:KIN131141 KSJ131140:KSJ131141 LCF131140:LCF131141 LMB131140:LMB131141 LVX131140:LVX131141 MFT131140:MFT131141 MPP131140:MPP131141 MZL131140:MZL131141 NJH131140:NJH131141 NTD131140:NTD131141 OCZ131140:OCZ131141 OMV131140:OMV131141 OWR131140:OWR131141 PGN131140:PGN131141 PQJ131140:PQJ131141 QAF131140:QAF131141 QKB131140:QKB131141 QTX131140:QTX131141 RDT131140:RDT131141 RNP131140:RNP131141 RXL131140:RXL131141 SHH131140:SHH131141 SRD131140:SRD131141 TAZ131140:TAZ131141 TKV131140:TKV131141 TUR131140:TUR131141 UEN131140:UEN131141 UOJ131140:UOJ131141 UYF131140:UYF131141 VIB131140:VIB131141 VRX131140:VRX131141 WBT131140:WBT131141 WLP131140:WLP131141 WVL131140:WVL131141 IZ196676:IZ196677 SV196676:SV196677 ACR196676:ACR196677 AMN196676:AMN196677 AWJ196676:AWJ196677 BGF196676:BGF196677 BQB196676:BQB196677 BZX196676:BZX196677 CJT196676:CJT196677 CTP196676:CTP196677 DDL196676:DDL196677 DNH196676:DNH196677 DXD196676:DXD196677 EGZ196676:EGZ196677 EQV196676:EQV196677 FAR196676:FAR196677 FKN196676:FKN196677 FUJ196676:FUJ196677 GEF196676:GEF196677 GOB196676:GOB196677 GXX196676:GXX196677 HHT196676:HHT196677 HRP196676:HRP196677 IBL196676:IBL196677 ILH196676:ILH196677 IVD196676:IVD196677 JEZ196676:JEZ196677 JOV196676:JOV196677 JYR196676:JYR196677 KIN196676:KIN196677 KSJ196676:KSJ196677 LCF196676:LCF196677 LMB196676:LMB196677 LVX196676:LVX196677 MFT196676:MFT196677 MPP196676:MPP196677 MZL196676:MZL196677 NJH196676:NJH196677 NTD196676:NTD196677 OCZ196676:OCZ196677 OMV196676:OMV196677 OWR196676:OWR196677 PGN196676:PGN196677 PQJ196676:PQJ196677 QAF196676:QAF196677 QKB196676:QKB196677 QTX196676:QTX196677 RDT196676:RDT196677 RNP196676:RNP196677 RXL196676:RXL196677 SHH196676:SHH196677 SRD196676:SRD196677 TAZ196676:TAZ196677 TKV196676:TKV196677 TUR196676:TUR196677 UEN196676:UEN196677 UOJ196676:UOJ196677 UYF196676:UYF196677 VIB196676:VIB196677 VRX196676:VRX196677 WBT196676:WBT196677 WLP196676:WLP196677 WVL196676:WVL196677 IZ262212:IZ262213 SV262212:SV262213 ACR262212:ACR262213 AMN262212:AMN262213 AWJ262212:AWJ262213 BGF262212:BGF262213 BQB262212:BQB262213 BZX262212:BZX262213 CJT262212:CJT262213 CTP262212:CTP262213 DDL262212:DDL262213 DNH262212:DNH262213 DXD262212:DXD262213 EGZ262212:EGZ262213 EQV262212:EQV262213 FAR262212:FAR262213 FKN262212:FKN262213 FUJ262212:FUJ262213 GEF262212:GEF262213 GOB262212:GOB262213 GXX262212:GXX262213 HHT262212:HHT262213 HRP262212:HRP262213 IBL262212:IBL262213 ILH262212:ILH262213 IVD262212:IVD262213 JEZ262212:JEZ262213 JOV262212:JOV262213 JYR262212:JYR262213 KIN262212:KIN262213 KSJ262212:KSJ262213 LCF262212:LCF262213 LMB262212:LMB262213 LVX262212:LVX262213 MFT262212:MFT262213 MPP262212:MPP262213 MZL262212:MZL262213 NJH262212:NJH262213 NTD262212:NTD262213 OCZ262212:OCZ262213 OMV262212:OMV262213 OWR262212:OWR262213 PGN262212:PGN262213 PQJ262212:PQJ262213 QAF262212:QAF262213 QKB262212:QKB262213 QTX262212:QTX262213 RDT262212:RDT262213 RNP262212:RNP262213 RXL262212:RXL262213 SHH262212:SHH262213 SRD262212:SRD262213 TAZ262212:TAZ262213 TKV262212:TKV262213 TUR262212:TUR262213 UEN262212:UEN262213 UOJ262212:UOJ262213 UYF262212:UYF262213 VIB262212:VIB262213 VRX262212:VRX262213 WBT262212:WBT262213 WLP262212:WLP262213 WVL262212:WVL262213 IZ327748:IZ327749 SV327748:SV327749 ACR327748:ACR327749 AMN327748:AMN327749 AWJ327748:AWJ327749 BGF327748:BGF327749 BQB327748:BQB327749 BZX327748:BZX327749 CJT327748:CJT327749 CTP327748:CTP327749 DDL327748:DDL327749 DNH327748:DNH327749 DXD327748:DXD327749 EGZ327748:EGZ327749 EQV327748:EQV327749 FAR327748:FAR327749 FKN327748:FKN327749 FUJ327748:FUJ327749 GEF327748:GEF327749 GOB327748:GOB327749 GXX327748:GXX327749 HHT327748:HHT327749 HRP327748:HRP327749 IBL327748:IBL327749 ILH327748:ILH327749 IVD327748:IVD327749 JEZ327748:JEZ327749 JOV327748:JOV327749 JYR327748:JYR327749 KIN327748:KIN327749 KSJ327748:KSJ327749 LCF327748:LCF327749 LMB327748:LMB327749 LVX327748:LVX327749 MFT327748:MFT327749 MPP327748:MPP327749 MZL327748:MZL327749 NJH327748:NJH327749 NTD327748:NTD327749 OCZ327748:OCZ327749 OMV327748:OMV327749 OWR327748:OWR327749 PGN327748:PGN327749 PQJ327748:PQJ327749 QAF327748:QAF327749 QKB327748:QKB327749 QTX327748:QTX327749 RDT327748:RDT327749 RNP327748:RNP327749 RXL327748:RXL327749 SHH327748:SHH327749 SRD327748:SRD327749 TAZ327748:TAZ327749 TKV327748:TKV327749 TUR327748:TUR327749 UEN327748:UEN327749 UOJ327748:UOJ327749 UYF327748:UYF327749 VIB327748:VIB327749 VRX327748:VRX327749 WBT327748:WBT327749 WLP327748:WLP327749 WVL327748:WVL327749 IZ393284:IZ393285 SV393284:SV393285 ACR393284:ACR393285 AMN393284:AMN393285 AWJ393284:AWJ393285 BGF393284:BGF393285 BQB393284:BQB393285 BZX393284:BZX393285 CJT393284:CJT393285 CTP393284:CTP393285 DDL393284:DDL393285 DNH393284:DNH393285 DXD393284:DXD393285 EGZ393284:EGZ393285 EQV393284:EQV393285 FAR393284:FAR393285 FKN393284:FKN393285 FUJ393284:FUJ393285 GEF393284:GEF393285 GOB393284:GOB393285 GXX393284:GXX393285 HHT393284:HHT393285 HRP393284:HRP393285 IBL393284:IBL393285 ILH393284:ILH393285 IVD393284:IVD393285 JEZ393284:JEZ393285 JOV393284:JOV393285 JYR393284:JYR393285 KIN393284:KIN393285 KSJ393284:KSJ393285 LCF393284:LCF393285 LMB393284:LMB393285 LVX393284:LVX393285 MFT393284:MFT393285 MPP393284:MPP393285 MZL393284:MZL393285 NJH393284:NJH393285 NTD393284:NTD393285 OCZ393284:OCZ393285 OMV393284:OMV393285 OWR393284:OWR393285 PGN393284:PGN393285 PQJ393284:PQJ393285 QAF393284:QAF393285 QKB393284:QKB393285 QTX393284:QTX393285 RDT393284:RDT393285 RNP393284:RNP393285 RXL393284:RXL393285 SHH393284:SHH393285 SRD393284:SRD393285 TAZ393284:TAZ393285 TKV393284:TKV393285 TUR393284:TUR393285 UEN393284:UEN393285 UOJ393284:UOJ393285 UYF393284:UYF393285 VIB393284:VIB393285 VRX393284:VRX393285 WBT393284:WBT393285 WLP393284:WLP393285 WVL393284:WVL393285 IZ458820:IZ458821 SV458820:SV458821 ACR458820:ACR458821 AMN458820:AMN458821 AWJ458820:AWJ458821 BGF458820:BGF458821 BQB458820:BQB458821 BZX458820:BZX458821 CJT458820:CJT458821 CTP458820:CTP458821 DDL458820:DDL458821 DNH458820:DNH458821 DXD458820:DXD458821 EGZ458820:EGZ458821 EQV458820:EQV458821 FAR458820:FAR458821 FKN458820:FKN458821 FUJ458820:FUJ458821 GEF458820:GEF458821 GOB458820:GOB458821 GXX458820:GXX458821 HHT458820:HHT458821 HRP458820:HRP458821 IBL458820:IBL458821 ILH458820:ILH458821 IVD458820:IVD458821 JEZ458820:JEZ458821 JOV458820:JOV458821 JYR458820:JYR458821 KIN458820:KIN458821 KSJ458820:KSJ458821 LCF458820:LCF458821 LMB458820:LMB458821 LVX458820:LVX458821 MFT458820:MFT458821 MPP458820:MPP458821 MZL458820:MZL458821 NJH458820:NJH458821 NTD458820:NTD458821 OCZ458820:OCZ458821 OMV458820:OMV458821 OWR458820:OWR458821 PGN458820:PGN458821 PQJ458820:PQJ458821 QAF458820:QAF458821 QKB458820:QKB458821 QTX458820:QTX458821 RDT458820:RDT458821 RNP458820:RNP458821 RXL458820:RXL458821 SHH458820:SHH458821 SRD458820:SRD458821 TAZ458820:TAZ458821 TKV458820:TKV458821 TUR458820:TUR458821 UEN458820:UEN458821 UOJ458820:UOJ458821 UYF458820:UYF458821 VIB458820:VIB458821 VRX458820:VRX458821 WBT458820:WBT458821 WLP458820:WLP458821 WVL458820:WVL458821 IZ524356:IZ524357 SV524356:SV524357 ACR524356:ACR524357 AMN524356:AMN524357 AWJ524356:AWJ524357 BGF524356:BGF524357 BQB524356:BQB524357 BZX524356:BZX524357 CJT524356:CJT524357 CTP524356:CTP524357 DDL524356:DDL524357 DNH524356:DNH524357 DXD524356:DXD524357 EGZ524356:EGZ524357 EQV524356:EQV524357 FAR524356:FAR524357 FKN524356:FKN524357 FUJ524356:FUJ524357 GEF524356:GEF524357 GOB524356:GOB524357 GXX524356:GXX524357 HHT524356:HHT524357 HRP524356:HRP524357 IBL524356:IBL524357 ILH524356:ILH524357 IVD524356:IVD524357 JEZ524356:JEZ524357 JOV524356:JOV524357 JYR524356:JYR524357 KIN524356:KIN524357 KSJ524356:KSJ524357 LCF524356:LCF524357 LMB524356:LMB524357 LVX524356:LVX524357 MFT524356:MFT524357 MPP524356:MPP524357 MZL524356:MZL524357 NJH524356:NJH524357 NTD524356:NTD524357 OCZ524356:OCZ524357 OMV524356:OMV524357 OWR524356:OWR524357 PGN524356:PGN524357 PQJ524356:PQJ524357 QAF524356:QAF524357 QKB524356:QKB524357 QTX524356:QTX524357 RDT524356:RDT524357 RNP524356:RNP524357 RXL524356:RXL524357 SHH524356:SHH524357 SRD524356:SRD524357 TAZ524356:TAZ524357 TKV524356:TKV524357 TUR524356:TUR524357 UEN524356:UEN524357 UOJ524356:UOJ524357 UYF524356:UYF524357 VIB524356:VIB524357 VRX524356:VRX524357 WBT524356:WBT524357 WLP524356:WLP524357 WVL524356:WVL524357 IZ589892:IZ589893 SV589892:SV589893 ACR589892:ACR589893 AMN589892:AMN589893 AWJ589892:AWJ589893 BGF589892:BGF589893 BQB589892:BQB589893 BZX589892:BZX589893 CJT589892:CJT589893 CTP589892:CTP589893 DDL589892:DDL589893 DNH589892:DNH589893 DXD589892:DXD589893 EGZ589892:EGZ589893 EQV589892:EQV589893 FAR589892:FAR589893 FKN589892:FKN589893 FUJ589892:FUJ589893 GEF589892:GEF589893 GOB589892:GOB589893 GXX589892:GXX589893 HHT589892:HHT589893 HRP589892:HRP589893 IBL589892:IBL589893 ILH589892:ILH589893 IVD589892:IVD589893 JEZ589892:JEZ589893 JOV589892:JOV589893 JYR589892:JYR589893 KIN589892:KIN589893 KSJ589892:KSJ589893 LCF589892:LCF589893 LMB589892:LMB589893 LVX589892:LVX589893 MFT589892:MFT589893 MPP589892:MPP589893 MZL589892:MZL589893 NJH589892:NJH589893 NTD589892:NTD589893 OCZ589892:OCZ589893 OMV589892:OMV589893 OWR589892:OWR589893 PGN589892:PGN589893 PQJ589892:PQJ589893 QAF589892:QAF589893 QKB589892:QKB589893 QTX589892:QTX589893 RDT589892:RDT589893 RNP589892:RNP589893 RXL589892:RXL589893 SHH589892:SHH589893 SRD589892:SRD589893 TAZ589892:TAZ589893 TKV589892:TKV589893 TUR589892:TUR589893 UEN589892:UEN589893 UOJ589892:UOJ589893 UYF589892:UYF589893 VIB589892:VIB589893 VRX589892:VRX589893 WBT589892:WBT589893 WLP589892:WLP589893 WVL589892:WVL589893 IZ655428:IZ655429 SV655428:SV655429 ACR655428:ACR655429 AMN655428:AMN655429 AWJ655428:AWJ655429 BGF655428:BGF655429 BQB655428:BQB655429 BZX655428:BZX655429 CJT655428:CJT655429 CTP655428:CTP655429 DDL655428:DDL655429 DNH655428:DNH655429 DXD655428:DXD655429 EGZ655428:EGZ655429 EQV655428:EQV655429 FAR655428:FAR655429 FKN655428:FKN655429 FUJ655428:FUJ655429 GEF655428:GEF655429 GOB655428:GOB655429 GXX655428:GXX655429 HHT655428:HHT655429 HRP655428:HRP655429 IBL655428:IBL655429 ILH655428:ILH655429 IVD655428:IVD655429 JEZ655428:JEZ655429 JOV655428:JOV655429 JYR655428:JYR655429 KIN655428:KIN655429 KSJ655428:KSJ655429 LCF655428:LCF655429 LMB655428:LMB655429 LVX655428:LVX655429 MFT655428:MFT655429 MPP655428:MPP655429 MZL655428:MZL655429 NJH655428:NJH655429 NTD655428:NTD655429 OCZ655428:OCZ655429 OMV655428:OMV655429 OWR655428:OWR655429 PGN655428:PGN655429 PQJ655428:PQJ655429 QAF655428:QAF655429 QKB655428:QKB655429 QTX655428:QTX655429 RDT655428:RDT655429 RNP655428:RNP655429 RXL655428:RXL655429 SHH655428:SHH655429 SRD655428:SRD655429 TAZ655428:TAZ655429 TKV655428:TKV655429 TUR655428:TUR655429 UEN655428:UEN655429 UOJ655428:UOJ655429 UYF655428:UYF655429 VIB655428:VIB655429 VRX655428:VRX655429 WBT655428:WBT655429 WLP655428:WLP655429 WVL655428:WVL655429 IZ720964:IZ720965 SV720964:SV720965 ACR720964:ACR720965 AMN720964:AMN720965 AWJ720964:AWJ720965 BGF720964:BGF720965 BQB720964:BQB720965 BZX720964:BZX720965 CJT720964:CJT720965 CTP720964:CTP720965 DDL720964:DDL720965 DNH720964:DNH720965 DXD720964:DXD720965 EGZ720964:EGZ720965 EQV720964:EQV720965 FAR720964:FAR720965 FKN720964:FKN720965 FUJ720964:FUJ720965 GEF720964:GEF720965 GOB720964:GOB720965 GXX720964:GXX720965 HHT720964:HHT720965 HRP720964:HRP720965 IBL720964:IBL720965 ILH720964:ILH720965 IVD720964:IVD720965 JEZ720964:JEZ720965 JOV720964:JOV720965 JYR720964:JYR720965 KIN720964:KIN720965 KSJ720964:KSJ720965 LCF720964:LCF720965 LMB720964:LMB720965 LVX720964:LVX720965 MFT720964:MFT720965 MPP720964:MPP720965 MZL720964:MZL720965 NJH720964:NJH720965 NTD720964:NTD720965 OCZ720964:OCZ720965 OMV720964:OMV720965 OWR720964:OWR720965 PGN720964:PGN720965 PQJ720964:PQJ720965 QAF720964:QAF720965 QKB720964:QKB720965 QTX720964:QTX720965 RDT720964:RDT720965 RNP720964:RNP720965 RXL720964:RXL720965 SHH720964:SHH720965 SRD720964:SRD720965 TAZ720964:TAZ720965 TKV720964:TKV720965 TUR720964:TUR720965 UEN720964:UEN720965 UOJ720964:UOJ720965 UYF720964:UYF720965 VIB720964:VIB720965 VRX720964:VRX720965 WBT720964:WBT720965 WLP720964:WLP720965 WVL720964:WVL720965 IZ786500:IZ786501 SV786500:SV786501 ACR786500:ACR786501 AMN786500:AMN786501 AWJ786500:AWJ786501 BGF786500:BGF786501 BQB786500:BQB786501 BZX786500:BZX786501 CJT786500:CJT786501 CTP786500:CTP786501 DDL786500:DDL786501 DNH786500:DNH786501 DXD786500:DXD786501 EGZ786500:EGZ786501 EQV786500:EQV786501 FAR786500:FAR786501 FKN786500:FKN786501 FUJ786500:FUJ786501 GEF786500:GEF786501 GOB786500:GOB786501 GXX786500:GXX786501 HHT786500:HHT786501 HRP786500:HRP786501 IBL786500:IBL786501 ILH786500:ILH786501 IVD786500:IVD786501 JEZ786500:JEZ786501 JOV786500:JOV786501 JYR786500:JYR786501 KIN786500:KIN786501 KSJ786500:KSJ786501 LCF786500:LCF786501 LMB786500:LMB786501 LVX786500:LVX786501 MFT786500:MFT786501 MPP786500:MPP786501 MZL786500:MZL786501 NJH786500:NJH786501 NTD786500:NTD786501 OCZ786500:OCZ786501 OMV786500:OMV786501 OWR786500:OWR786501 PGN786500:PGN786501 PQJ786500:PQJ786501 QAF786500:QAF786501 QKB786500:QKB786501 QTX786500:QTX786501 RDT786500:RDT786501 RNP786500:RNP786501 RXL786500:RXL786501 SHH786500:SHH786501 SRD786500:SRD786501 TAZ786500:TAZ786501 TKV786500:TKV786501 TUR786500:TUR786501 UEN786500:UEN786501 UOJ786500:UOJ786501 UYF786500:UYF786501 VIB786500:VIB786501 VRX786500:VRX786501 WBT786500:WBT786501 WLP786500:WLP786501 WVL786500:WVL786501 IZ852036:IZ852037 SV852036:SV852037 ACR852036:ACR852037 AMN852036:AMN852037 AWJ852036:AWJ852037 BGF852036:BGF852037 BQB852036:BQB852037 BZX852036:BZX852037 CJT852036:CJT852037 CTP852036:CTP852037 DDL852036:DDL852037 DNH852036:DNH852037 DXD852036:DXD852037 EGZ852036:EGZ852037 EQV852036:EQV852037 FAR852036:FAR852037 FKN852036:FKN852037 FUJ852036:FUJ852037 GEF852036:GEF852037 GOB852036:GOB852037 GXX852036:GXX852037 HHT852036:HHT852037 HRP852036:HRP852037 IBL852036:IBL852037 ILH852036:ILH852037 IVD852036:IVD852037 JEZ852036:JEZ852037 JOV852036:JOV852037 JYR852036:JYR852037 KIN852036:KIN852037 KSJ852036:KSJ852037 LCF852036:LCF852037 LMB852036:LMB852037 LVX852036:LVX852037 MFT852036:MFT852037 MPP852036:MPP852037 MZL852036:MZL852037 NJH852036:NJH852037 NTD852036:NTD852037 OCZ852036:OCZ852037 OMV852036:OMV852037 OWR852036:OWR852037 PGN852036:PGN852037 PQJ852036:PQJ852037 QAF852036:QAF852037 QKB852036:QKB852037 QTX852036:QTX852037 RDT852036:RDT852037 RNP852036:RNP852037 RXL852036:RXL852037 SHH852036:SHH852037 SRD852036:SRD852037 TAZ852036:TAZ852037 TKV852036:TKV852037 TUR852036:TUR852037 UEN852036:UEN852037 UOJ852036:UOJ852037 UYF852036:UYF852037 VIB852036:VIB852037 VRX852036:VRX852037 WBT852036:WBT852037 WLP852036:WLP852037 WVL852036:WVL852037 IZ917572:IZ917573 SV917572:SV917573 ACR917572:ACR917573 AMN917572:AMN917573 AWJ917572:AWJ917573 BGF917572:BGF917573 BQB917572:BQB917573 BZX917572:BZX917573 CJT917572:CJT917573 CTP917572:CTP917573 DDL917572:DDL917573 DNH917572:DNH917573 DXD917572:DXD917573 EGZ917572:EGZ917573 EQV917572:EQV917573 FAR917572:FAR917573 FKN917572:FKN917573 FUJ917572:FUJ917573 GEF917572:GEF917573 GOB917572:GOB917573 GXX917572:GXX917573 HHT917572:HHT917573 HRP917572:HRP917573 IBL917572:IBL917573 ILH917572:ILH917573 IVD917572:IVD917573 JEZ917572:JEZ917573 JOV917572:JOV917573 JYR917572:JYR917573 KIN917572:KIN917573 KSJ917572:KSJ917573 LCF917572:LCF917573 LMB917572:LMB917573 LVX917572:LVX917573 MFT917572:MFT917573 MPP917572:MPP917573 MZL917572:MZL917573 NJH917572:NJH917573 NTD917572:NTD917573 OCZ917572:OCZ917573 OMV917572:OMV917573 OWR917572:OWR917573 PGN917572:PGN917573 PQJ917572:PQJ917573 QAF917572:QAF917573 QKB917572:QKB917573 QTX917572:QTX917573 RDT917572:RDT917573 RNP917572:RNP917573 RXL917572:RXL917573 SHH917572:SHH917573 SRD917572:SRD917573 TAZ917572:TAZ917573 TKV917572:TKV917573 TUR917572:TUR917573 UEN917572:UEN917573 UOJ917572:UOJ917573 UYF917572:UYF917573 VIB917572:VIB917573 VRX917572:VRX917573 WBT917572:WBT917573 WLP917572:WLP917573 WVL917572:WVL917573 IZ983108:IZ983109 SV983108:SV983109 ACR983108:ACR983109 AMN983108:AMN983109 AWJ983108:AWJ983109 BGF983108:BGF983109 BQB983108:BQB983109 BZX983108:BZX983109 CJT983108:CJT983109 CTP983108:CTP983109 DDL983108:DDL983109 DNH983108:DNH983109 DXD983108:DXD983109 EGZ983108:EGZ983109 EQV983108:EQV983109 FAR983108:FAR983109 FKN983108:FKN983109 FUJ983108:FUJ983109 GEF983108:GEF983109 GOB983108:GOB983109 GXX983108:GXX983109 HHT983108:HHT983109 HRP983108:HRP983109 IBL983108:IBL983109 ILH983108:ILH983109 IVD983108:IVD983109 JEZ983108:JEZ983109 JOV983108:JOV983109 JYR983108:JYR983109 KIN983108:KIN983109 KSJ983108:KSJ983109 LCF983108:LCF983109 LMB983108:LMB983109 LVX983108:LVX983109 MFT983108:MFT983109 MPP983108:MPP983109 MZL983108:MZL983109 NJH983108:NJH983109 NTD983108:NTD983109 OCZ983108:OCZ983109 OMV983108:OMV983109 OWR983108:OWR983109 PGN983108:PGN983109 PQJ983108:PQJ983109 QAF983108:QAF983109 QKB983108:QKB983109 QTX983108:QTX983109 RDT983108:RDT983109 RNP983108:RNP983109 RXL983108:RXL983109 SHH983108:SHH983109 SRD983108:SRD983109 TAZ983108:TAZ983109 TKV983108:TKV983109 TUR983108:TUR983109 UEN983108:UEN983109 UOJ983108:UOJ983109 UYF983108:UYF983109 VIB983108:VIB983109 VRX983108:VRX983109 WBT983108:WBT983109 WLP983108:WLP983109 WVL983108:WVL983109 IZ66:IZ75 SV66:SV75 ACR66:ACR75 AMN66:AMN75 AWJ66:AWJ75 BGF66:BGF75 BQB66:BQB75 BZX66:BZX75 CJT66:CJT75 CTP66:CTP75 DDL66:DDL75 DNH66:DNH75 DXD66:DXD75 EGZ66:EGZ75 EQV66:EQV75 FAR66:FAR75 FKN66:FKN75 FUJ66:FUJ75 GEF66:GEF75 GOB66:GOB75 GXX66:GXX75 HHT66:HHT75 HRP66:HRP75 IBL66:IBL75 ILH66:ILH75 IVD66:IVD75 JEZ66:JEZ75 JOV66:JOV75 JYR66:JYR75 KIN66:KIN75 KSJ66:KSJ75 LCF66:LCF75 LMB66:LMB75 LVX66:LVX75 MFT66:MFT75 MPP66:MPP75 MZL66:MZL75 NJH66:NJH75 NTD66:NTD75 OCZ66:OCZ75 OMV66:OMV75 OWR66:OWR75 PGN66:PGN75 PQJ66:PQJ75 QAF66:QAF75 QKB66:QKB75 QTX66:QTX75 RDT66:RDT75 RNP66:RNP75 RXL66:RXL75 SHH66:SHH75 SRD66:SRD75 TAZ66:TAZ75 TKV66:TKV75 TUR66:TUR75 UEN66:UEN75 UOJ66:UOJ75 UYF66:UYF75 VIB66:VIB75 VRX66:VRX75 WBT66:WBT75 WLP66:WLP75 WVL66:WVL75 IZ65609:IZ65615 SV65609:SV65615 ACR65609:ACR65615 AMN65609:AMN65615 AWJ65609:AWJ65615 BGF65609:BGF65615 BQB65609:BQB65615 BZX65609:BZX65615 CJT65609:CJT65615 CTP65609:CTP65615 DDL65609:DDL65615 DNH65609:DNH65615 DXD65609:DXD65615 EGZ65609:EGZ65615 EQV65609:EQV65615 FAR65609:FAR65615 FKN65609:FKN65615 FUJ65609:FUJ65615 GEF65609:GEF65615 GOB65609:GOB65615 GXX65609:GXX65615 HHT65609:HHT65615 HRP65609:HRP65615 IBL65609:IBL65615 ILH65609:ILH65615 IVD65609:IVD65615 JEZ65609:JEZ65615 JOV65609:JOV65615 JYR65609:JYR65615 KIN65609:KIN65615 KSJ65609:KSJ65615 LCF65609:LCF65615 LMB65609:LMB65615 LVX65609:LVX65615 MFT65609:MFT65615 MPP65609:MPP65615 MZL65609:MZL65615 NJH65609:NJH65615 NTD65609:NTD65615 OCZ65609:OCZ65615 OMV65609:OMV65615 OWR65609:OWR65615 PGN65609:PGN65615 PQJ65609:PQJ65615 QAF65609:QAF65615 QKB65609:QKB65615 QTX65609:QTX65615 RDT65609:RDT65615 RNP65609:RNP65615 RXL65609:RXL65615 SHH65609:SHH65615 SRD65609:SRD65615 TAZ65609:TAZ65615 TKV65609:TKV65615 TUR65609:TUR65615 UEN65609:UEN65615 UOJ65609:UOJ65615 UYF65609:UYF65615 VIB65609:VIB65615 VRX65609:VRX65615 WBT65609:WBT65615 WLP65609:WLP65615 WVL65609:WVL65615 IZ131145:IZ131151 SV131145:SV131151 ACR131145:ACR131151 AMN131145:AMN131151 AWJ131145:AWJ131151 BGF131145:BGF131151 BQB131145:BQB131151 BZX131145:BZX131151 CJT131145:CJT131151 CTP131145:CTP131151 DDL131145:DDL131151 DNH131145:DNH131151 DXD131145:DXD131151 EGZ131145:EGZ131151 EQV131145:EQV131151 FAR131145:FAR131151 FKN131145:FKN131151 FUJ131145:FUJ131151 GEF131145:GEF131151 GOB131145:GOB131151 GXX131145:GXX131151 HHT131145:HHT131151 HRP131145:HRP131151 IBL131145:IBL131151 ILH131145:ILH131151 IVD131145:IVD131151 JEZ131145:JEZ131151 JOV131145:JOV131151 JYR131145:JYR131151 KIN131145:KIN131151 KSJ131145:KSJ131151 LCF131145:LCF131151 LMB131145:LMB131151 LVX131145:LVX131151 MFT131145:MFT131151 MPP131145:MPP131151 MZL131145:MZL131151 NJH131145:NJH131151 NTD131145:NTD131151 OCZ131145:OCZ131151 OMV131145:OMV131151 OWR131145:OWR131151 PGN131145:PGN131151 PQJ131145:PQJ131151 QAF131145:QAF131151 QKB131145:QKB131151 QTX131145:QTX131151 RDT131145:RDT131151 RNP131145:RNP131151 RXL131145:RXL131151 SHH131145:SHH131151 SRD131145:SRD131151 TAZ131145:TAZ131151 TKV131145:TKV131151 TUR131145:TUR131151 UEN131145:UEN131151 UOJ131145:UOJ131151 UYF131145:UYF131151 VIB131145:VIB131151 VRX131145:VRX131151 WBT131145:WBT131151 WLP131145:WLP131151 WVL131145:WVL131151 IZ196681:IZ196687 SV196681:SV196687 ACR196681:ACR196687 AMN196681:AMN196687 AWJ196681:AWJ196687 BGF196681:BGF196687 BQB196681:BQB196687 BZX196681:BZX196687 CJT196681:CJT196687 CTP196681:CTP196687 DDL196681:DDL196687 DNH196681:DNH196687 DXD196681:DXD196687 EGZ196681:EGZ196687 EQV196681:EQV196687 FAR196681:FAR196687 FKN196681:FKN196687 FUJ196681:FUJ196687 GEF196681:GEF196687 GOB196681:GOB196687 GXX196681:GXX196687 HHT196681:HHT196687 HRP196681:HRP196687 IBL196681:IBL196687 ILH196681:ILH196687 IVD196681:IVD196687 JEZ196681:JEZ196687 JOV196681:JOV196687 JYR196681:JYR196687 KIN196681:KIN196687 KSJ196681:KSJ196687 LCF196681:LCF196687 LMB196681:LMB196687 LVX196681:LVX196687 MFT196681:MFT196687 MPP196681:MPP196687 MZL196681:MZL196687 NJH196681:NJH196687 NTD196681:NTD196687 OCZ196681:OCZ196687 OMV196681:OMV196687 OWR196681:OWR196687 PGN196681:PGN196687 PQJ196681:PQJ196687 QAF196681:QAF196687 QKB196681:QKB196687 QTX196681:QTX196687 RDT196681:RDT196687 RNP196681:RNP196687 RXL196681:RXL196687 SHH196681:SHH196687 SRD196681:SRD196687 TAZ196681:TAZ196687 TKV196681:TKV196687 TUR196681:TUR196687 UEN196681:UEN196687 UOJ196681:UOJ196687 UYF196681:UYF196687 VIB196681:VIB196687 VRX196681:VRX196687 WBT196681:WBT196687 WLP196681:WLP196687 WVL196681:WVL196687 IZ262217:IZ262223 SV262217:SV262223 ACR262217:ACR262223 AMN262217:AMN262223 AWJ262217:AWJ262223 BGF262217:BGF262223 BQB262217:BQB262223 BZX262217:BZX262223 CJT262217:CJT262223 CTP262217:CTP262223 DDL262217:DDL262223 DNH262217:DNH262223 DXD262217:DXD262223 EGZ262217:EGZ262223 EQV262217:EQV262223 FAR262217:FAR262223 FKN262217:FKN262223 FUJ262217:FUJ262223 GEF262217:GEF262223 GOB262217:GOB262223 GXX262217:GXX262223 HHT262217:HHT262223 HRP262217:HRP262223 IBL262217:IBL262223 ILH262217:ILH262223 IVD262217:IVD262223 JEZ262217:JEZ262223 JOV262217:JOV262223 JYR262217:JYR262223 KIN262217:KIN262223 KSJ262217:KSJ262223 LCF262217:LCF262223 LMB262217:LMB262223 LVX262217:LVX262223 MFT262217:MFT262223 MPP262217:MPP262223 MZL262217:MZL262223 NJH262217:NJH262223 NTD262217:NTD262223 OCZ262217:OCZ262223 OMV262217:OMV262223 OWR262217:OWR262223 PGN262217:PGN262223 PQJ262217:PQJ262223 QAF262217:QAF262223 QKB262217:QKB262223 QTX262217:QTX262223 RDT262217:RDT262223 RNP262217:RNP262223 RXL262217:RXL262223 SHH262217:SHH262223 SRD262217:SRD262223 TAZ262217:TAZ262223 TKV262217:TKV262223 TUR262217:TUR262223 UEN262217:UEN262223 UOJ262217:UOJ262223 UYF262217:UYF262223 VIB262217:VIB262223 VRX262217:VRX262223 WBT262217:WBT262223 WLP262217:WLP262223 WVL262217:WVL262223 IZ327753:IZ327759 SV327753:SV327759 ACR327753:ACR327759 AMN327753:AMN327759 AWJ327753:AWJ327759 BGF327753:BGF327759 BQB327753:BQB327759 BZX327753:BZX327759 CJT327753:CJT327759 CTP327753:CTP327759 DDL327753:DDL327759 DNH327753:DNH327759 DXD327753:DXD327759 EGZ327753:EGZ327759 EQV327753:EQV327759 FAR327753:FAR327759 FKN327753:FKN327759 FUJ327753:FUJ327759 GEF327753:GEF327759 GOB327753:GOB327759 GXX327753:GXX327759 HHT327753:HHT327759 HRP327753:HRP327759 IBL327753:IBL327759 ILH327753:ILH327759 IVD327753:IVD327759 JEZ327753:JEZ327759 JOV327753:JOV327759 JYR327753:JYR327759 KIN327753:KIN327759 KSJ327753:KSJ327759 LCF327753:LCF327759 LMB327753:LMB327759 LVX327753:LVX327759 MFT327753:MFT327759 MPP327753:MPP327759 MZL327753:MZL327759 NJH327753:NJH327759 NTD327753:NTD327759 OCZ327753:OCZ327759 OMV327753:OMV327759 OWR327753:OWR327759 PGN327753:PGN327759 PQJ327753:PQJ327759 QAF327753:QAF327759 QKB327753:QKB327759 QTX327753:QTX327759 RDT327753:RDT327759 RNP327753:RNP327759 RXL327753:RXL327759 SHH327753:SHH327759 SRD327753:SRD327759 TAZ327753:TAZ327759 TKV327753:TKV327759 TUR327753:TUR327759 UEN327753:UEN327759 UOJ327753:UOJ327759 UYF327753:UYF327759 VIB327753:VIB327759 VRX327753:VRX327759 WBT327753:WBT327759 WLP327753:WLP327759 WVL327753:WVL327759 IZ393289:IZ393295 SV393289:SV393295 ACR393289:ACR393295 AMN393289:AMN393295 AWJ393289:AWJ393295 BGF393289:BGF393295 BQB393289:BQB393295 BZX393289:BZX393295 CJT393289:CJT393295 CTP393289:CTP393295 DDL393289:DDL393295 DNH393289:DNH393295 DXD393289:DXD393295 EGZ393289:EGZ393295 EQV393289:EQV393295 FAR393289:FAR393295 FKN393289:FKN393295 FUJ393289:FUJ393295 GEF393289:GEF393295 GOB393289:GOB393295 GXX393289:GXX393295 HHT393289:HHT393295 HRP393289:HRP393295 IBL393289:IBL393295 ILH393289:ILH393295 IVD393289:IVD393295 JEZ393289:JEZ393295 JOV393289:JOV393295 JYR393289:JYR393295 KIN393289:KIN393295 KSJ393289:KSJ393295 LCF393289:LCF393295 LMB393289:LMB393295 LVX393289:LVX393295 MFT393289:MFT393295 MPP393289:MPP393295 MZL393289:MZL393295 NJH393289:NJH393295 NTD393289:NTD393295 OCZ393289:OCZ393295 OMV393289:OMV393295 OWR393289:OWR393295 PGN393289:PGN393295 PQJ393289:PQJ393295 QAF393289:QAF393295 QKB393289:QKB393295 QTX393289:QTX393295 RDT393289:RDT393295 RNP393289:RNP393295 RXL393289:RXL393295 SHH393289:SHH393295 SRD393289:SRD393295 TAZ393289:TAZ393295 TKV393289:TKV393295 TUR393289:TUR393295 UEN393289:UEN393295 UOJ393289:UOJ393295 UYF393289:UYF393295 VIB393289:VIB393295 VRX393289:VRX393295 WBT393289:WBT393295 WLP393289:WLP393295 WVL393289:WVL393295 IZ458825:IZ458831 SV458825:SV458831 ACR458825:ACR458831 AMN458825:AMN458831 AWJ458825:AWJ458831 BGF458825:BGF458831 BQB458825:BQB458831 BZX458825:BZX458831 CJT458825:CJT458831 CTP458825:CTP458831 DDL458825:DDL458831 DNH458825:DNH458831 DXD458825:DXD458831 EGZ458825:EGZ458831 EQV458825:EQV458831 FAR458825:FAR458831 FKN458825:FKN458831 FUJ458825:FUJ458831 GEF458825:GEF458831 GOB458825:GOB458831 GXX458825:GXX458831 HHT458825:HHT458831 HRP458825:HRP458831 IBL458825:IBL458831 ILH458825:ILH458831 IVD458825:IVD458831 JEZ458825:JEZ458831 JOV458825:JOV458831 JYR458825:JYR458831 KIN458825:KIN458831 KSJ458825:KSJ458831 LCF458825:LCF458831 LMB458825:LMB458831 LVX458825:LVX458831 MFT458825:MFT458831 MPP458825:MPP458831 MZL458825:MZL458831 NJH458825:NJH458831 NTD458825:NTD458831 OCZ458825:OCZ458831 OMV458825:OMV458831 OWR458825:OWR458831 PGN458825:PGN458831 PQJ458825:PQJ458831 QAF458825:QAF458831 QKB458825:QKB458831 QTX458825:QTX458831 RDT458825:RDT458831 RNP458825:RNP458831 RXL458825:RXL458831 SHH458825:SHH458831 SRD458825:SRD458831 TAZ458825:TAZ458831 TKV458825:TKV458831 TUR458825:TUR458831 UEN458825:UEN458831 UOJ458825:UOJ458831 UYF458825:UYF458831 VIB458825:VIB458831 VRX458825:VRX458831 WBT458825:WBT458831 WLP458825:WLP458831 WVL458825:WVL458831 IZ524361:IZ524367 SV524361:SV524367 ACR524361:ACR524367 AMN524361:AMN524367 AWJ524361:AWJ524367 BGF524361:BGF524367 BQB524361:BQB524367 BZX524361:BZX524367 CJT524361:CJT524367 CTP524361:CTP524367 DDL524361:DDL524367 DNH524361:DNH524367 DXD524361:DXD524367 EGZ524361:EGZ524367 EQV524361:EQV524367 FAR524361:FAR524367 FKN524361:FKN524367 FUJ524361:FUJ524367 GEF524361:GEF524367 GOB524361:GOB524367 GXX524361:GXX524367 HHT524361:HHT524367 HRP524361:HRP524367 IBL524361:IBL524367 ILH524361:ILH524367 IVD524361:IVD524367 JEZ524361:JEZ524367 JOV524361:JOV524367 JYR524361:JYR524367 KIN524361:KIN524367 KSJ524361:KSJ524367 LCF524361:LCF524367 LMB524361:LMB524367 LVX524361:LVX524367 MFT524361:MFT524367 MPP524361:MPP524367 MZL524361:MZL524367 NJH524361:NJH524367 NTD524361:NTD524367 OCZ524361:OCZ524367 OMV524361:OMV524367 OWR524361:OWR524367 PGN524361:PGN524367 PQJ524361:PQJ524367 QAF524361:QAF524367 QKB524361:QKB524367 QTX524361:QTX524367 RDT524361:RDT524367 RNP524361:RNP524367 RXL524361:RXL524367 SHH524361:SHH524367 SRD524361:SRD524367 TAZ524361:TAZ524367 TKV524361:TKV524367 TUR524361:TUR524367 UEN524361:UEN524367 UOJ524361:UOJ524367 UYF524361:UYF524367 VIB524361:VIB524367 VRX524361:VRX524367 WBT524361:WBT524367 WLP524361:WLP524367 WVL524361:WVL524367 IZ589897:IZ589903 SV589897:SV589903 ACR589897:ACR589903 AMN589897:AMN589903 AWJ589897:AWJ589903 BGF589897:BGF589903 BQB589897:BQB589903 BZX589897:BZX589903 CJT589897:CJT589903 CTP589897:CTP589903 DDL589897:DDL589903 DNH589897:DNH589903 DXD589897:DXD589903 EGZ589897:EGZ589903 EQV589897:EQV589903 FAR589897:FAR589903 FKN589897:FKN589903 FUJ589897:FUJ589903 GEF589897:GEF589903 GOB589897:GOB589903 GXX589897:GXX589903 HHT589897:HHT589903 HRP589897:HRP589903 IBL589897:IBL589903 ILH589897:ILH589903 IVD589897:IVD589903 JEZ589897:JEZ589903 JOV589897:JOV589903 JYR589897:JYR589903 KIN589897:KIN589903 KSJ589897:KSJ589903 LCF589897:LCF589903 LMB589897:LMB589903 LVX589897:LVX589903 MFT589897:MFT589903 MPP589897:MPP589903 MZL589897:MZL589903 NJH589897:NJH589903 NTD589897:NTD589903 OCZ589897:OCZ589903 OMV589897:OMV589903 OWR589897:OWR589903 PGN589897:PGN589903 PQJ589897:PQJ589903 QAF589897:QAF589903 QKB589897:QKB589903 QTX589897:QTX589903 RDT589897:RDT589903 RNP589897:RNP589903 RXL589897:RXL589903 SHH589897:SHH589903 SRD589897:SRD589903 TAZ589897:TAZ589903 TKV589897:TKV589903 TUR589897:TUR589903 UEN589897:UEN589903 UOJ589897:UOJ589903 UYF589897:UYF589903 VIB589897:VIB589903 VRX589897:VRX589903 WBT589897:WBT589903 WLP589897:WLP589903 WVL589897:WVL589903 IZ655433:IZ655439 SV655433:SV655439 ACR655433:ACR655439 AMN655433:AMN655439 AWJ655433:AWJ655439 BGF655433:BGF655439 BQB655433:BQB655439 BZX655433:BZX655439 CJT655433:CJT655439 CTP655433:CTP655439 DDL655433:DDL655439 DNH655433:DNH655439 DXD655433:DXD655439 EGZ655433:EGZ655439 EQV655433:EQV655439 FAR655433:FAR655439 FKN655433:FKN655439 FUJ655433:FUJ655439 GEF655433:GEF655439 GOB655433:GOB655439 GXX655433:GXX655439 HHT655433:HHT655439 HRP655433:HRP655439 IBL655433:IBL655439 ILH655433:ILH655439 IVD655433:IVD655439 JEZ655433:JEZ655439 JOV655433:JOV655439 JYR655433:JYR655439 KIN655433:KIN655439 KSJ655433:KSJ655439 LCF655433:LCF655439 LMB655433:LMB655439 LVX655433:LVX655439 MFT655433:MFT655439 MPP655433:MPP655439 MZL655433:MZL655439 NJH655433:NJH655439 NTD655433:NTD655439 OCZ655433:OCZ655439 OMV655433:OMV655439 OWR655433:OWR655439 PGN655433:PGN655439 PQJ655433:PQJ655439 QAF655433:QAF655439 QKB655433:QKB655439 QTX655433:QTX655439 RDT655433:RDT655439 RNP655433:RNP655439 RXL655433:RXL655439 SHH655433:SHH655439 SRD655433:SRD655439 TAZ655433:TAZ655439 TKV655433:TKV655439 TUR655433:TUR655439 UEN655433:UEN655439 UOJ655433:UOJ655439 UYF655433:UYF655439 VIB655433:VIB655439 VRX655433:VRX655439 WBT655433:WBT655439 WLP655433:WLP655439 WVL655433:WVL655439 IZ720969:IZ720975 SV720969:SV720975 ACR720969:ACR720975 AMN720969:AMN720975 AWJ720969:AWJ720975 BGF720969:BGF720975 BQB720969:BQB720975 BZX720969:BZX720975 CJT720969:CJT720975 CTP720969:CTP720975 DDL720969:DDL720975 DNH720969:DNH720975 DXD720969:DXD720975 EGZ720969:EGZ720975 EQV720969:EQV720975 FAR720969:FAR720975 FKN720969:FKN720975 FUJ720969:FUJ720975 GEF720969:GEF720975 GOB720969:GOB720975 GXX720969:GXX720975 HHT720969:HHT720975 HRP720969:HRP720975 IBL720969:IBL720975 ILH720969:ILH720975 IVD720969:IVD720975 JEZ720969:JEZ720975 JOV720969:JOV720975 JYR720969:JYR720975 KIN720969:KIN720975 KSJ720969:KSJ720975 LCF720969:LCF720975 LMB720969:LMB720975 LVX720969:LVX720975 MFT720969:MFT720975 MPP720969:MPP720975 MZL720969:MZL720975 NJH720969:NJH720975 NTD720969:NTD720975 OCZ720969:OCZ720975 OMV720969:OMV720975 OWR720969:OWR720975 PGN720969:PGN720975 PQJ720969:PQJ720975 QAF720969:QAF720975 QKB720969:QKB720975 QTX720969:QTX720975 RDT720969:RDT720975 RNP720969:RNP720975 RXL720969:RXL720975 SHH720969:SHH720975 SRD720969:SRD720975 TAZ720969:TAZ720975 TKV720969:TKV720975 TUR720969:TUR720975 UEN720969:UEN720975 UOJ720969:UOJ720975 UYF720969:UYF720975 VIB720969:VIB720975 VRX720969:VRX720975 WBT720969:WBT720975 WLP720969:WLP720975 WVL720969:WVL720975 IZ786505:IZ786511 SV786505:SV786511 ACR786505:ACR786511 AMN786505:AMN786511 AWJ786505:AWJ786511 BGF786505:BGF786511 BQB786505:BQB786511 BZX786505:BZX786511 CJT786505:CJT786511 CTP786505:CTP786511 DDL786505:DDL786511 DNH786505:DNH786511 DXD786505:DXD786511 EGZ786505:EGZ786511 EQV786505:EQV786511 FAR786505:FAR786511 FKN786505:FKN786511 FUJ786505:FUJ786511 GEF786505:GEF786511 GOB786505:GOB786511 GXX786505:GXX786511 HHT786505:HHT786511 HRP786505:HRP786511 IBL786505:IBL786511 ILH786505:ILH786511 IVD786505:IVD786511 JEZ786505:JEZ786511 JOV786505:JOV786511 JYR786505:JYR786511 KIN786505:KIN786511 KSJ786505:KSJ786511 LCF786505:LCF786511 LMB786505:LMB786511 LVX786505:LVX786511 MFT786505:MFT786511 MPP786505:MPP786511 MZL786505:MZL786511 NJH786505:NJH786511 NTD786505:NTD786511 OCZ786505:OCZ786511 OMV786505:OMV786511 OWR786505:OWR786511 PGN786505:PGN786511 PQJ786505:PQJ786511 QAF786505:QAF786511 QKB786505:QKB786511 QTX786505:QTX786511 RDT786505:RDT786511 RNP786505:RNP786511 RXL786505:RXL786511 SHH786505:SHH786511 SRD786505:SRD786511 TAZ786505:TAZ786511 TKV786505:TKV786511 TUR786505:TUR786511 UEN786505:UEN786511 UOJ786505:UOJ786511 UYF786505:UYF786511 VIB786505:VIB786511 VRX786505:VRX786511 WBT786505:WBT786511 WLP786505:WLP786511 WVL786505:WVL786511 IZ852041:IZ852047 SV852041:SV852047 ACR852041:ACR852047 AMN852041:AMN852047 AWJ852041:AWJ852047 BGF852041:BGF852047 BQB852041:BQB852047 BZX852041:BZX852047 CJT852041:CJT852047 CTP852041:CTP852047 DDL852041:DDL852047 DNH852041:DNH852047 DXD852041:DXD852047 EGZ852041:EGZ852047 EQV852041:EQV852047 FAR852041:FAR852047 FKN852041:FKN852047 FUJ852041:FUJ852047 GEF852041:GEF852047 GOB852041:GOB852047 GXX852041:GXX852047 HHT852041:HHT852047 HRP852041:HRP852047 IBL852041:IBL852047 ILH852041:ILH852047 IVD852041:IVD852047 JEZ852041:JEZ852047 JOV852041:JOV852047 JYR852041:JYR852047 KIN852041:KIN852047 KSJ852041:KSJ852047 LCF852041:LCF852047 LMB852041:LMB852047 LVX852041:LVX852047 MFT852041:MFT852047 MPP852041:MPP852047 MZL852041:MZL852047 NJH852041:NJH852047 NTD852041:NTD852047 OCZ852041:OCZ852047 OMV852041:OMV852047 OWR852041:OWR852047 PGN852041:PGN852047 PQJ852041:PQJ852047 QAF852041:QAF852047 QKB852041:QKB852047 QTX852041:QTX852047 RDT852041:RDT852047 RNP852041:RNP852047 RXL852041:RXL852047 SHH852041:SHH852047 SRD852041:SRD852047 TAZ852041:TAZ852047 TKV852041:TKV852047 TUR852041:TUR852047 UEN852041:UEN852047 UOJ852041:UOJ852047 UYF852041:UYF852047 VIB852041:VIB852047 VRX852041:VRX852047 WBT852041:WBT852047 WLP852041:WLP852047 WVL852041:WVL852047 IZ917577:IZ917583 SV917577:SV917583 ACR917577:ACR917583 AMN917577:AMN917583 AWJ917577:AWJ917583 BGF917577:BGF917583 BQB917577:BQB917583 BZX917577:BZX917583 CJT917577:CJT917583 CTP917577:CTP917583 DDL917577:DDL917583 DNH917577:DNH917583 DXD917577:DXD917583 EGZ917577:EGZ917583 EQV917577:EQV917583 FAR917577:FAR917583 FKN917577:FKN917583 FUJ917577:FUJ917583 GEF917577:GEF917583 GOB917577:GOB917583 GXX917577:GXX917583 HHT917577:HHT917583 HRP917577:HRP917583 IBL917577:IBL917583 ILH917577:ILH917583 IVD917577:IVD917583 JEZ917577:JEZ917583 JOV917577:JOV917583 JYR917577:JYR917583 KIN917577:KIN917583 KSJ917577:KSJ917583 LCF917577:LCF917583 LMB917577:LMB917583 LVX917577:LVX917583 MFT917577:MFT917583 MPP917577:MPP917583 MZL917577:MZL917583 NJH917577:NJH917583 NTD917577:NTD917583 OCZ917577:OCZ917583 OMV917577:OMV917583 OWR917577:OWR917583 PGN917577:PGN917583 PQJ917577:PQJ917583 QAF917577:QAF917583 QKB917577:QKB917583 QTX917577:QTX917583 RDT917577:RDT917583 RNP917577:RNP917583 RXL917577:RXL917583 SHH917577:SHH917583 SRD917577:SRD917583 TAZ917577:TAZ917583 TKV917577:TKV917583 TUR917577:TUR917583 UEN917577:UEN917583 UOJ917577:UOJ917583 UYF917577:UYF917583 VIB917577:VIB917583 VRX917577:VRX917583 WBT917577:WBT917583 WLP917577:WLP917583 WVL917577:WVL917583 IZ983113:IZ983119 SV983113:SV983119 ACR983113:ACR983119 AMN983113:AMN983119 AWJ983113:AWJ983119 BGF983113:BGF983119 BQB983113:BQB983119 BZX983113:BZX983119 CJT983113:CJT983119 CTP983113:CTP983119 DDL983113:DDL983119 DNH983113:DNH983119 DXD983113:DXD983119 EGZ983113:EGZ983119 EQV983113:EQV983119 FAR983113:FAR983119 FKN983113:FKN983119 FUJ983113:FUJ983119 GEF983113:GEF983119 GOB983113:GOB983119 GXX983113:GXX983119 HHT983113:HHT983119 HRP983113:HRP983119 IBL983113:IBL983119 ILH983113:ILH983119 IVD983113:IVD983119 JEZ983113:JEZ983119 JOV983113:JOV983119 JYR983113:JYR983119 KIN983113:KIN983119 KSJ983113:KSJ983119 LCF983113:LCF983119 LMB983113:LMB983119 LVX983113:LVX983119 MFT983113:MFT983119 MPP983113:MPP983119 MZL983113:MZL983119 NJH983113:NJH983119 NTD983113:NTD983119 OCZ983113:OCZ983119 OMV983113:OMV983119 OWR983113:OWR983119 PGN983113:PGN983119 PQJ983113:PQJ983119 QAF983113:QAF983119 QKB983113:QKB983119 QTX983113:QTX983119 RDT983113:RDT983119 RNP983113:RNP983119 RXL983113:RXL983119 SHH983113:SHH983119 SRD983113:SRD983119 TAZ983113:TAZ983119 TKV983113:TKV983119 TUR983113:TUR983119 UEN983113:UEN983119 UOJ983113:UOJ983119 UYF983113:UYF983119 VIB983113:VIB983119 VRX983113:VRX983119 WBT983113:WBT983119 WLP983113:WLP983119 WVL983113:WVL983119 IZ65619:IZ65620 SV65619:SV65620 ACR65619:ACR65620 AMN65619:AMN65620 AWJ65619:AWJ65620 BGF65619:BGF65620 BQB65619:BQB65620 BZX65619:BZX65620 CJT65619:CJT65620 CTP65619:CTP65620 DDL65619:DDL65620 DNH65619:DNH65620 DXD65619:DXD65620 EGZ65619:EGZ65620 EQV65619:EQV65620 FAR65619:FAR65620 FKN65619:FKN65620 FUJ65619:FUJ65620 GEF65619:GEF65620 GOB65619:GOB65620 GXX65619:GXX65620 HHT65619:HHT65620 HRP65619:HRP65620 IBL65619:IBL65620 ILH65619:ILH65620 IVD65619:IVD65620 JEZ65619:JEZ65620 JOV65619:JOV65620 JYR65619:JYR65620 KIN65619:KIN65620 KSJ65619:KSJ65620 LCF65619:LCF65620 LMB65619:LMB65620 LVX65619:LVX65620 MFT65619:MFT65620 MPP65619:MPP65620 MZL65619:MZL65620 NJH65619:NJH65620 NTD65619:NTD65620 OCZ65619:OCZ65620 OMV65619:OMV65620 OWR65619:OWR65620 PGN65619:PGN65620 PQJ65619:PQJ65620 QAF65619:QAF65620 QKB65619:QKB65620 QTX65619:QTX65620 RDT65619:RDT65620 RNP65619:RNP65620 RXL65619:RXL65620 SHH65619:SHH65620 SRD65619:SRD65620 TAZ65619:TAZ65620 TKV65619:TKV65620 TUR65619:TUR65620 UEN65619:UEN65620 UOJ65619:UOJ65620 UYF65619:UYF65620 VIB65619:VIB65620 VRX65619:VRX65620 WBT65619:WBT65620 WLP65619:WLP65620 WVL65619:WVL65620 IZ131155:IZ131156 SV131155:SV131156 ACR131155:ACR131156 AMN131155:AMN131156 AWJ131155:AWJ131156 BGF131155:BGF131156 BQB131155:BQB131156 BZX131155:BZX131156 CJT131155:CJT131156 CTP131155:CTP131156 DDL131155:DDL131156 DNH131155:DNH131156 DXD131155:DXD131156 EGZ131155:EGZ131156 EQV131155:EQV131156 FAR131155:FAR131156 FKN131155:FKN131156 FUJ131155:FUJ131156 GEF131155:GEF131156 GOB131155:GOB131156 GXX131155:GXX131156 HHT131155:HHT131156 HRP131155:HRP131156 IBL131155:IBL131156 ILH131155:ILH131156 IVD131155:IVD131156 JEZ131155:JEZ131156 JOV131155:JOV131156 JYR131155:JYR131156 KIN131155:KIN131156 KSJ131155:KSJ131156 LCF131155:LCF131156 LMB131155:LMB131156 LVX131155:LVX131156 MFT131155:MFT131156 MPP131155:MPP131156 MZL131155:MZL131156 NJH131155:NJH131156 NTD131155:NTD131156 OCZ131155:OCZ131156 OMV131155:OMV131156 OWR131155:OWR131156 PGN131155:PGN131156 PQJ131155:PQJ131156 QAF131155:QAF131156 QKB131155:QKB131156 QTX131155:QTX131156 RDT131155:RDT131156 RNP131155:RNP131156 RXL131155:RXL131156 SHH131155:SHH131156 SRD131155:SRD131156 TAZ131155:TAZ131156 TKV131155:TKV131156 TUR131155:TUR131156 UEN131155:UEN131156 UOJ131155:UOJ131156 UYF131155:UYF131156 VIB131155:VIB131156 VRX131155:VRX131156 WBT131155:WBT131156 WLP131155:WLP131156 WVL131155:WVL131156 IZ196691:IZ196692 SV196691:SV196692 ACR196691:ACR196692 AMN196691:AMN196692 AWJ196691:AWJ196692 BGF196691:BGF196692 BQB196691:BQB196692 BZX196691:BZX196692 CJT196691:CJT196692 CTP196691:CTP196692 DDL196691:DDL196692 DNH196691:DNH196692 DXD196691:DXD196692 EGZ196691:EGZ196692 EQV196691:EQV196692 FAR196691:FAR196692 FKN196691:FKN196692 FUJ196691:FUJ196692 GEF196691:GEF196692 GOB196691:GOB196692 GXX196691:GXX196692 HHT196691:HHT196692 HRP196691:HRP196692 IBL196691:IBL196692 ILH196691:ILH196692 IVD196691:IVD196692 JEZ196691:JEZ196692 JOV196691:JOV196692 JYR196691:JYR196692 KIN196691:KIN196692 KSJ196691:KSJ196692 LCF196691:LCF196692 LMB196691:LMB196692 LVX196691:LVX196692 MFT196691:MFT196692 MPP196691:MPP196692 MZL196691:MZL196692 NJH196691:NJH196692 NTD196691:NTD196692 OCZ196691:OCZ196692 OMV196691:OMV196692 OWR196691:OWR196692 PGN196691:PGN196692 PQJ196691:PQJ196692 QAF196691:QAF196692 QKB196691:QKB196692 QTX196691:QTX196692 RDT196691:RDT196692 RNP196691:RNP196692 RXL196691:RXL196692 SHH196691:SHH196692 SRD196691:SRD196692 TAZ196691:TAZ196692 TKV196691:TKV196692 TUR196691:TUR196692 UEN196691:UEN196692 UOJ196691:UOJ196692 UYF196691:UYF196692 VIB196691:VIB196692 VRX196691:VRX196692 WBT196691:WBT196692 WLP196691:WLP196692 WVL196691:WVL196692 IZ262227:IZ262228 SV262227:SV262228 ACR262227:ACR262228 AMN262227:AMN262228 AWJ262227:AWJ262228 BGF262227:BGF262228 BQB262227:BQB262228 BZX262227:BZX262228 CJT262227:CJT262228 CTP262227:CTP262228 DDL262227:DDL262228 DNH262227:DNH262228 DXD262227:DXD262228 EGZ262227:EGZ262228 EQV262227:EQV262228 FAR262227:FAR262228 FKN262227:FKN262228 FUJ262227:FUJ262228 GEF262227:GEF262228 GOB262227:GOB262228 GXX262227:GXX262228 HHT262227:HHT262228 HRP262227:HRP262228 IBL262227:IBL262228 ILH262227:ILH262228 IVD262227:IVD262228 JEZ262227:JEZ262228 JOV262227:JOV262228 JYR262227:JYR262228 KIN262227:KIN262228 KSJ262227:KSJ262228 LCF262227:LCF262228 LMB262227:LMB262228 LVX262227:LVX262228 MFT262227:MFT262228 MPP262227:MPP262228 MZL262227:MZL262228 NJH262227:NJH262228 NTD262227:NTD262228 OCZ262227:OCZ262228 OMV262227:OMV262228 OWR262227:OWR262228 PGN262227:PGN262228 PQJ262227:PQJ262228 QAF262227:QAF262228 QKB262227:QKB262228 QTX262227:QTX262228 RDT262227:RDT262228 RNP262227:RNP262228 RXL262227:RXL262228 SHH262227:SHH262228 SRD262227:SRD262228 TAZ262227:TAZ262228 TKV262227:TKV262228 TUR262227:TUR262228 UEN262227:UEN262228 UOJ262227:UOJ262228 UYF262227:UYF262228 VIB262227:VIB262228 VRX262227:VRX262228 WBT262227:WBT262228 WLP262227:WLP262228 WVL262227:WVL262228 IZ327763:IZ327764 SV327763:SV327764 ACR327763:ACR327764 AMN327763:AMN327764 AWJ327763:AWJ327764 BGF327763:BGF327764 BQB327763:BQB327764 BZX327763:BZX327764 CJT327763:CJT327764 CTP327763:CTP327764 DDL327763:DDL327764 DNH327763:DNH327764 DXD327763:DXD327764 EGZ327763:EGZ327764 EQV327763:EQV327764 FAR327763:FAR327764 FKN327763:FKN327764 FUJ327763:FUJ327764 GEF327763:GEF327764 GOB327763:GOB327764 GXX327763:GXX327764 HHT327763:HHT327764 HRP327763:HRP327764 IBL327763:IBL327764 ILH327763:ILH327764 IVD327763:IVD327764 JEZ327763:JEZ327764 JOV327763:JOV327764 JYR327763:JYR327764 KIN327763:KIN327764 KSJ327763:KSJ327764 LCF327763:LCF327764 LMB327763:LMB327764 LVX327763:LVX327764 MFT327763:MFT327764 MPP327763:MPP327764 MZL327763:MZL327764 NJH327763:NJH327764 NTD327763:NTD327764 OCZ327763:OCZ327764 OMV327763:OMV327764 OWR327763:OWR327764 PGN327763:PGN327764 PQJ327763:PQJ327764 QAF327763:QAF327764 QKB327763:QKB327764 QTX327763:QTX327764 RDT327763:RDT327764 RNP327763:RNP327764 RXL327763:RXL327764 SHH327763:SHH327764 SRD327763:SRD327764 TAZ327763:TAZ327764 TKV327763:TKV327764 TUR327763:TUR327764 UEN327763:UEN327764 UOJ327763:UOJ327764 UYF327763:UYF327764 VIB327763:VIB327764 VRX327763:VRX327764 WBT327763:WBT327764 WLP327763:WLP327764 WVL327763:WVL327764 IZ393299:IZ393300 SV393299:SV393300 ACR393299:ACR393300 AMN393299:AMN393300 AWJ393299:AWJ393300 BGF393299:BGF393300 BQB393299:BQB393300 BZX393299:BZX393300 CJT393299:CJT393300 CTP393299:CTP393300 DDL393299:DDL393300 DNH393299:DNH393300 DXD393299:DXD393300 EGZ393299:EGZ393300 EQV393299:EQV393300 FAR393299:FAR393300 FKN393299:FKN393300 FUJ393299:FUJ393300 GEF393299:GEF393300 GOB393299:GOB393300 GXX393299:GXX393300 HHT393299:HHT393300 HRP393299:HRP393300 IBL393299:IBL393300 ILH393299:ILH393300 IVD393299:IVD393300 JEZ393299:JEZ393300 JOV393299:JOV393300 JYR393299:JYR393300 KIN393299:KIN393300 KSJ393299:KSJ393300 LCF393299:LCF393300 LMB393299:LMB393300 LVX393299:LVX393300 MFT393299:MFT393300 MPP393299:MPP393300 MZL393299:MZL393300 NJH393299:NJH393300 NTD393299:NTD393300 OCZ393299:OCZ393300 OMV393299:OMV393300 OWR393299:OWR393300 PGN393299:PGN393300 PQJ393299:PQJ393300 QAF393299:QAF393300 QKB393299:QKB393300 QTX393299:QTX393300 RDT393299:RDT393300 RNP393299:RNP393300 RXL393299:RXL393300 SHH393299:SHH393300 SRD393299:SRD393300 TAZ393299:TAZ393300 TKV393299:TKV393300 TUR393299:TUR393300 UEN393299:UEN393300 UOJ393299:UOJ393300 UYF393299:UYF393300 VIB393299:VIB393300 VRX393299:VRX393300 WBT393299:WBT393300 WLP393299:WLP393300 WVL393299:WVL393300 IZ458835:IZ458836 SV458835:SV458836 ACR458835:ACR458836 AMN458835:AMN458836 AWJ458835:AWJ458836 BGF458835:BGF458836 BQB458835:BQB458836 BZX458835:BZX458836 CJT458835:CJT458836 CTP458835:CTP458836 DDL458835:DDL458836 DNH458835:DNH458836 DXD458835:DXD458836 EGZ458835:EGZ458836 EQV458835:EQV458836 FAR458835:FAR458836 FKN458835:FKN458836 FUJ458835:FUJ458836 GEF458835:GEF458836 GOB458835:GOB458836 GXX458835:GXX458836 HHT458835:HHT458836 HRP458835:HRP458836 IBL458835:IBL458836 ILH458835:ILH458836 IVD458835:IVD458836 JEZ458835:JEZ458836 JOV458835:JOV458836 JYR458835:JYR458836 KIN458835:KIN458836 KSJ458835:KSJ458836 LCF458835:LCF458836 LMB458835:LMB458836 LVX458835:LVX458836 MFT458835:MFT458836 MPP458835:MPP458836 MZL458835:MZL458836 NJH458835:NJH458836 NTD458835:NTD458836 OCZ458835:OCZ458836 OMV458835:OMV458836 OWR458835:OWR458836 PGN458835:PGN458836 PQJ458835:PQJ458836 QAF458835:QAF458836 QKB458835:QKB458836 QTX458835:QTX458836 RDT458835:RDT458836 RNP458835:RNP458836 RXL458835:RXL458836 SHH458835:SHH458836 SRD458835:SRD458836 TAZ458835:TAZ458836 TKV458835:TKV458836 TUR458835:TUR458836 UEN458835:UEN458836 UOJ458835:UOJ458836 UYF458835:UYF458836 VIB458835:VIB458836 VRX458835:VRX458836 WBT458835:WBT458836 WLP458835:WLP458836 WVL458835:WVL458836 IZ524371:IZ524372 SV524371:SV524372 ACR524371:ACR524372 AMN524371:AMN524372 AWJ524371:AWJ524372 BGF524371:BGF524372 BQB524371:BQB524372 BZX524371:BZX524372 CJT524371:CJT524372 CTP524371:CTP524372 DDL524371:DDL524372 DNH524371:DNH524372 DXD524371:DXD524372 EGZ524371:EGZ524372 EQV524371:EQV524372 FAR524371:FAR524372 FKN524371:FKN524372 FUJ524371:FUJ524372 GEF524371:GEF524372 GOB524371:GOB524372 GXX524371:GXX524372 HHT524371:HHT524372 HRP524371:HRP524372 IBL524371:IBL524372 ILH524371:ILH524372 IVD524371:IVD524372 JEZ524371:JEZ524372 JOV524371:JOV524372 JYR524371:JYR524372 KIN524371:KIN524372 KSJ524371:KSJ524372 LCF524371:LCF524372 LMB524371:LMB524372 LVX524371:LVX524372 MFT524371:MFT524372 MPP524371:MPP524372 MZL524371:MZL524372 NJH524371:NJH524372 NTD524371:NTD524372 OCZ524371:OCZ524372 OMV524371:OMV524372 OWR524371:OWR524372 PGN524371:PGN524372 PQJ524371:PQJ524372 QAF524371:QAF524372 QKB524371:QKB524372 QTX524371:QTX524372 RDT524371:RDT524372 RNP524371:RNP524372 RXL524371:RXL524372 SHH524371:SHH524372 SRD524371:SRD524372 TAZ524371:TAZ524372 TKV524371:TKV524372 TUR524371:TUR524372 UEN524371:UEN524372 UOJ524371:UOJ524372 UYF524371:UYF524372 VIB524371:VIB524372 VRX524371:VRX524372 WBT524371:WBT524372 WLP524371:WLP524372 WVL524371:WVL524372 IZ589907:IZ589908 SV589907:SV589908 ACR589907:ACR589908 AMN589907:AMN589908 AWJ589907:AWJ589908 BGF589907:BGF589908 BQB589907:BQB589908 BZX589907:BZX589908 CJT589907:CJT589908 CTP589907:CTP589908 DDL589907:DDL589908 DNH589907:DNH589908 DXD589907:DXD589908 EGZ589907:EGZ589908 EQV589907:EQV589908 FAR589907:FAR589908 FKN589907:FKN589908 FUJ589907:FUJ589908 GEF589907:GEF589908 GOB589907:GOB589908 GXX589907:GXX589908 HHT589907:HHT589908 HRP589907:HRP589908 IBL589907:IBL589908 ILH589907:ILH589908 IVD589907:IVD589908 JEZ589907:JEZ589908 JOV589907:JOV589908 JYR589907:JYR589908 KIN589907:KIN589908 KSJ589907:KSJ589908 LCF589907:LCF589908 LMB589907:LMB589908 LVX589907:LVX589908 MFT589907:MFT589908 MPP589907:MPP589908 MZL589907:MZL589908 NJH589907:NJH589908 NTD589907:NTD589908 OCZ589907:OCZ589908 OMV589907:OMV589908 OWR589907:OWR589908 PGN589907:PGN589908 PQJ589907:PQJ589908 QAF589907:QAF589908 QKB589907:QKB589908 QTX589907:QTX589908 RDT589907:RDT589908 RNP589907:RNP589908 RXL589907:RXL589908 SHH589907:SHH589908 SRD589907:SRD589908 TAZ589907:TAZ589908 TKV589907:TKV589908 TUR589907:TUR589908 UEN589907:UEN589908 UOJ589907:UOJ589908 UYF589907:UYF589908 VIB589907:VIB589908 VRX589907:VRX589908 WBT589907:WBT589908 WLP589907:WLP589908 WVL589907:WVL589908 IZ655443:IZ655444 SV655443:SV655444 ACR655443:ACR655444 AMN655443:AMN655444 AWJ655443:AWJ655444 BGF655443:BGF655444 BQB655443:BQB655444 BZX655443:BZX655444 CJT655443:CJT655444 CTP655443:CTP655444 DDL655443:DDL655444 DNH655443:DNH655444 DXD655443:DXD655444 EGZ655443:EGZ655444 EQV655443:EQV655444 FAR655443:FAR655444 FKN655443:FKN655444 FUJ655443:FUJ655444 GEF655443:GEF655444 GOB655443:GOB655444 GXX655443:GXX655444 HHT655443:HHT655444 HRP655443:HRP655444 IBL655443:IBL655444 ILH655443:ILH655444 IVD655443:IVD655444 JEZ655443:JEZ655444 JOV655443:JOV655444 JYR655443:JYR655444 KIN655443:KIN655444 KSJ655443:KSJ655444 LCF655443:LCF655444 LMB655443:LMB655444 LVX655443:LVX655444 MFT655443:MFT655444 MPP655443:MPP655444 MZL655443:MZL655444 NJH655443:NJH655444 NTD655443:NTD655444 OCZ655443:OCZ655444 OMV655443:OMV655444 OWR655443:OWR655444 PGN655443:PGN655444 PQJ655443:PQJ655444 QAF655443:QAF655444 QKB655443:QKB655444 QTX655443:QTX655444 RDT655443:RDT655444 RNP655443:RNP655444 RXL655443:RXL655444 SHH655443:SHH655444 SRD655443:SRD655444 TAZ655443:TAZ655444 TKV655443:TKV655444 TUR655443:TUR655444 UEN655443:UEN655444 UOJ655443:UOJ655444 UYF655443:UYF655444 VIB655443:VIB655444 VRX655443:VRX655444 WBT655443:WBT655444 WLP655443:WLP655444 WVL655443:WVL655444 IZ720979:IZ720980 SV720979:SV720980 ACR720979:ACR720980 AMN720979:AMN720980 AWJ720979:AWJ720980 BGF720979:BGF720980 BQB720979:BQB720980 BZX720979:BZX720980 CJT720979:CJT720980 CTP720979:CTP720980 DDL720979:DDL720980 DNH720979:DNH720980 DXD720979:DXD720980 EGZ720979:EGZ720980 EQV720979:EQV720980 FAR720979:FAR720980 FKN720979:FKN720980 FUJ720979:FUJ720980 GEF720979:GEF720980 GOB720979:GOB720980 GXX720979:GXX720980 HHT720979:HHT720980 HRP720979:HRP720980 IBL720979:IBL720980 ILH720979:ILH720980 IVD720979:IVD720980 JEZ720979:JEZ720980 JOV720979:JOV720980 JYR720979:JYR720980 KIN720979:KIN720980 KSJ720979:KSJ720980 LCF720979:LCF720980 LMB720979:LMB720980 LVX720979:LVX720980 MFT720979:MFT720980 MPP720979:MPP720980 MZL720979:MZL720980 NJH720979:NJH720980 NTD720979:NTD720980 OCZ720979:OCZ720980 OMV720979:OMV720980 OWR720979:OWR720980 PGN720979:PGN720980 PQJ720979:PQJ720980 QAF720979:QAF720980 QKB720979:QKB720980 QTX720979:QTX720980 RDT720979:RDT720980 RNP720979:RNP720980 RXL720979:RXL720980 SHH720979:SHH720980 SRD720979:SRD720980 TAZ720979:TAZ720980 TKV720979:TKV720980 TUR720979:TUR720980 UEN720979:UEN720980 UOJ720979:UOJ720980 UYF720979:UYF720980 VIB720979:VIB720980 VRX720979:VRX720980 WBT720979:WBT720980 WLP720979:WLP720980 WVL720979:WVL720980 IZ786515:IZ786516 SV786515:SV786516 ACR786515:ACR786516 AMN786515:AMN786516 AWJ786515:AWJ786516 BGF786515:BGF786516 BQB786515:BQB786516 BZX786515:BZX786516 CJT786515:CJT786516 CTP786515:CTP786516 DDL786515:DDL786516 DNH786515:DNH786516 DXD786515:DXD786516 EGZ786515:EGZ786516 EQV786515:EQV786516 FAR786515:FAR786516 FKN786515:FKN786516 FUJ786515:FUJ786516 GEF786515:GEF786516 GOB786515:GOB786516 GXX786515:GXX786516 HHT786515:HHT786516 HRP786515:HRP786516 IBL786515:IBL786516 ILH786515:ILH786516 IVD786515:IVD786516 JEZ786515:JEZ786516 JOV786515:JOV786516 JYR786515:JYR786516 KIN786515:KIN786516 KSJ786515:KSJ786516 LCF786515:LCF786516 LMB786515:LMB786516 LVX786515:LVX786516 MFT786515:MFT786516 MPP786515:MPP786516 MZL786515:MZL786516 NJH786515:NJH786516 NTD786515:NTD786516 OCZ786515:OCZ786516 OMV786515:OMV786516 OWR786515:OWR786516 PGN786515:PGN786516 PQJ786515:PQJ786516 QAF786515:QAF786516 QKB786515:QKB786516 QTX786515:QTX786516 RDT786515:RDT786516 RNP786515:RNP786516 RXL786515:RXL786516 SHH786515:SHH786516 SRD786515:SRD786516 TAZ786515:TAZ786516 TKV786515:TKV786516 TUR786515:TUR786516 UEN786515:UEN786516 UOJ786515:UOJ786516 UYF786515:UYF786516 VIB786515:VIB786516 VRX786515:VRX786516 WBT786515:WBT786516 WLP786515:WLP786516 WVL786515:WVL786516 IZ852051:IZ852052 SV852051:SV852052 ACR852051:ACR852052 AMN852051:AMN852052 AWJ852051:AWJ852052 BGF852051:BGF852052 BQB852051:BQB852052 BZX852051:BZX852052 CJT852051:CJT852052 CTP852051:CTP852052 DDL852051:DDL852052 DNH852051:DNH852052 DXD852051:DXD852052 EGZ852051:EGZ852052 EQV852051:EQV852052 FAR852051:FAR852052 FKN852051:FKN852052 FUJ852051:FUJ852052 GEF852051:GEF852052 GOB852051:GOB852052 GXX852051:GXX852052 HHT852051:HHT852052 HRP852051:HRP852052 IBL852051:IBL852052 ILH852051:ILH852052 IVD852051:IVD852052 JEZ852051:JEZ852052 JOV852051:JOV852052 JYR852051:JYR852052 KIN852051:KIN852052 KSJ852051:KSJ852052 LCF852051:LCF852052 LMB852051:LMB852052 LVX852051:LVX852052 MFT852051:MFT852052 MPP852051:MPP852052 MZL852051:MZL852052 NJH852051:NJH852052 NTD852051:NTD852052 OCZ852051:OCZ852052 OMV852051:OMV852052 OWR852051:OWR852052 PGN852051:PGN852052 PQJ852051:PQJ852052 QAF852051:QAF852052 QKB852051:QKB852052 QTX852051:QTX852052 RDT852051:RDT852052 RNP852051:RNP852052 RXL852051:RXL852052 SHH852051:SHH852052 SRD852051:SRD852052 TAZ852051:TAZ852052 TKV852051:TKV852052 TUR852051:TUR852052 UEN852051:UEN852052 UOJ852051:UOJ852052 UYF852051:UYF852052 VIB852051:VIB852052 VRX852051:VRX852052 WBT852051:WBT852052 WLP852051:WLP852052 WVL852051:WVL852052 IZ917587:IZ917588 SV917587:SV917588 ACR917587:ACR917588 AMN917587:AMN917588 AWJ917587:AWJ917588 BGF917587:BGF917588 BQB917587:BQB917588 BZX917587:BZX917588 CJT917587:CJT917588 CTP917587:CTP917588 DDL917587:DDL917588 DNH917587:DNH917588 DXD917587:DXD917588 EGZ917587:EGZ917588 EQV917587:EQV917588 FAR917587:FAR917588 FKN917587:FKN917588 FUJ917587:FUJ917588 GEF917587:GEF917588 GOB917587:GOB917588 GXX917587:GXX917588 HHT917587:HHT917588 HRP917587:HRP917588 IBL917587:IBL917588 ILH917587:ILH917588 IVD917587:IVD917588 JEZ917587:JEZ917588 JOV917587:JOV917588 JYR917587:JYR917588 KIN917587:KIN917588 KSJ917587:KSJ917588 LCF917587:LCF917588 LMB917587:LMB917588 LVX917587:LVX917588 MFT917587:MFT917588 MPP917587:MPP917588 MZL917587:MZL917588 NJH917587:NJH917588 NTD917587:NTD917588 OCZ917587:OCZ917588 OMV917587:OMV917588 OWR917587:OWR917588 PGN917587:PGN917588 PQJ917587:PQJ917588 QAF917587:QAF917588 QKB917587:QKB917588 QTX917587:QTX917588 RDT917587:RDT917588 RNP917587:RNP917588 RXL917587:RXL917588 SHH917587:SHH917588 SRD917587:SRD917588 TAZ917587:TAZ917588 TKV917587:TKV917588 TUR917587:TUR917588 UEN917587:UEN917588 UOJ917587:UOJ917588 UYF917587:UYF917588 VIB917587:VIB917588 VRX917587:VRX917588 WBT917587:WBT917588 WLP917587:WLP917588 WVL917587:WVL917588 IZ983123:IZ983124 SV983123:SV983124 ACR983123:ACR983124 AMN983123:AMN983124 AWJ983123:AWJ983124 BGF983123:BGF983124 BQB983123:BQB983124 BZX983123:BZX983124 CJT983123:CJT983124 CTP983123:CTP983124 DDL983123:DDL983124 DNH983123:DNH983124 DXD983123:DXD983124 EGZ983123:EGZ983124 EQV983123:EQV983124 FAR983123:FAR983124 FKN983123:FKN983124 FUJ983123:FUJ983124 GEF983123:GEF983124 GOB983123:GOB983124 GXX983123:GXX983124 HHT983123:HHT983124 HRP983123:HRP983124 IBL983123:IBL983124 ILH983123:ILH983124 IVD983123:IVD983124 JEZ983123:JEZ983124 JOV983123:JOV983124 JYR983123:JYR983124 KIN983123:KIN983124 KSJ983123:KSJ983124 LCF983123:LCF983124 LMB983123:LMB983124 LVX983123:LVX983124 MFT983123:MFT983124 MPP983123:MPP983124 MZL983123:MZL983124 NJH983123:NJH983124 NTD983123:NTD983124 OCZ983123:OCZ983124 OMV983123:OMV983124 OWR983123:OWR983124 PGN983123:PGN983124 PQJ983123:PQJ983124 QAF983123:QAF983124 QKB983123:QKB983124 QTX983123:QTX983124 RDT983123:RDT983124 RNP983123:RNP983124 RXL983123:RXL983124 SHH983123:SHH983124 SRD983123:SRD983124 TAZ983123:TAZ983124 TKV983123:TKV983124 TUR983123:TUR983124 UEN983123:UEN983124 UOJ983123:UOJ983124 UYF983123:UYF983124 VIB983123:VIB983124 VRX983123:VRX983124 WBT983123:WBT983124 WLP983123:WLP983124 WVL983123:WVL983124 IZ79:IZ84 SV79:SV84 ACR79:ACR84 AMN79:AMN84 AWJ79:AWJ84 BGF79:BGF84 BQB79:BQB84 BZX79:BZX84 CJT79:CJT84 CTP79:CTP84 DDL79:DDL84 DNH79:DNH84 DXD79:DXD84 EGZ79:EGZ84 EQV79:EQV84 FAR79:FAR84 FKN79:FKN84 FUJ79:FUJ84 GEF79:GEF84 GOB79:GOB84 GXX79:GXX84 HHT79:HHT84 HRP79:HRP84 IBL79:IBL84 ILH79:ILH84 IVD79:IVD84 JEZ79:JEZ84 JOV79:JOV84 JYR79:JYR84 KIN79:KIN84 KSJ79:KSJ84 LCF79:LCF84 LMB79:LMB84 LVX79:LVX84 MFT79:MFT84 MPP79:MPP84 MZL79:MZL84 NJH79:NJH84 NTD79:NTD84 OCZ79:OCZ84 OMV79:OMV84 OWR79:OWR84 PGN79:PGN84 PQJ79:PQJ84 QAF79:QAF84 QKB79:QKB84 QTX79:QTX84 RDT79:RDT84 RNP79:RNP84 RXL79:RXL84 SHH79:SHH84 SRD79:SRD84 TAZ79:TAZ84 TKV79:TKV84 TUR79:TUR84 UEN79:UEN84 UOJ79:UOJ84 UYF79:UYF84 VIB79:VIB84 VRX79:VRX84 WBT79:WBT84 WLP79:WLP84 WVL79:WVL84 IZ65624:IZ65629 SV65624:SV65629 ACR65624:ACR65629 AMN65624:AMN65629 AWJ65624:AWJ65629 BGF65624:BGF65629 BQB65624:BQB65629 BZX65624:BZX65629 CJT65624:CJT65629 CTP65624:CTP65629 DDL65624:DDL65629 DNH65624:DNH65629 DXD65624:DXD65629 EGZ65624:EGZ65629 EQV65624:EQV65629 FAR65624:FAR65629 FKN65624:FKN65629 FUJ65624:FUJ65629 GEF65624:GEF65629 GOB65624:GOB65629 GXX65624:GXX65629 HHT65624:HHT65629 HRP65624:HRP65629 IBL65624:IBL65629 ILH65624:ILH65629 IVD65624:IVD65629 JEZ65624:JEZ65629 JOV65624:JOV65629 JYR65624:JYR65629 KIN65624:KIN65629 KSJ65624:KSJ65629 LCF65624:LCF65629 LMB65624:LMB65629 LVX65624:LVX65629 MFT65624:MFT65629 MPP65624:MPP65629 MZL65624:MZL65629 NJH65624:NJH65629 NTD65624:NTD65629 OCZ65624:OCZ65629 OMV65624:OMV65629 OWR65624:OWR65629 PGN65624:PGN65629 PQJ65624:PQJ65629 QAF65624:QAF65629 QKB65624:QKB65629 QTX65624:QTX65629 RDT65624:RDT65629 RNP65624:RNP65629 RXL65624:RXL65629 SHH65624:SHH65629 SRD65624:SRD65629 TAZ65624:TAZ65629 TKV65624:TKV65629 TUR65624:TUR65629 UEN65624:UEN65629 UOJ65624:UOJ65629 UYF65624:UYF65629 VIB65624:VIB65629 VRX65624:VRX65629 WBT65624:WBT65629 WLP65624:WLP65629 WVL65624:WVL65629 IZ131160:IZ131165 SV131160:SV131165 ACR131160:ACR131165 AMN131160:AMN131165 AWJ131160:AWJ131165 BGF131160:BGF131165 BQB131160:BQB131165 BZX131160:BZX131165 CJT131160:CJT131165 CTP131160:CTP131165 DDL131160:DDL131165 DNH131160:DNH131165 DXD131160:DXD131165 EGZ131160:EGZ131165 EQV131160:EQV131165 FAR131160:FAR131165 FKN131160:FKN131165 FUJ131160:FUJ131165 GEF131160:GEF131165 GOB131160:GOB131165 GXX131160:GXX131165 HHT131160:HHT131165 HRP131160:HRP131165 IBL131160:IBL131165 ILH131160:ILH131165 IVD131160:IVD131165 JEZ131160:JEZ131165 JOV131160:JOV131165 JYR131160:JYR131165 KIN131160:KIN131165 KSJ131160:KSJ131165 LCF131160:LCF131165 LMB131160:LMB131165 LVX131160:LVX131165 MFT131160:MFT131165 MPP131160:MPP131165 MZL131160:MZL131165 NJH131160:NJH131165 NTD131160:NTD131165 OCZ131160:OCZ131165 OMV131160:OMV131165 OWR131160:OWR131165 PGN131160:PGN131165 PQJ131160:PQJ131165 QAF131160:QAF131165 QKB131160:QKB131165 QTX131160:QTX131165 RDT131160:RDT131165 RNP131160:RNP131165 RXL131160:RXL131165 SHH131160:SHH131165 SRD131160:SRD131165 TAZ131160:TAZ131165 TKV131160:TKV131165 TUR131160:TUR131165 UEN131160:UEN131165 UOJ131160:UOJ131165 UYF131160:UYF131165 VIB131160:VIB131165 VRX131160:VRX131165 WBT131160:WBT131165 WLP131160:WLP131165 WVL131160:WVL131165 IZ196696:IZ196701 SV196696:SV196701 ACR196696:ACR196701 AMN196696:AMN196701 AWJ196696:AWJ196701 BGF196696:BGF196701 BQB196696:BQB196701 BZX196696:BZX196701 CJT196696:CJT196701 CTP196696:CTP196701 DDL196696:DDL196701 DNH196696:DNH196701 DXD196696:DXD196701 EGZ196696:EGZ196701 EQV196696:EQV196701 FAR196696:FAR196701 FKN196696:FKN196701 FUJ196696:FUJ196701 GEF196696:GEF196701 GOB196696:GOB196701 GXX196696:GXX196701 HHT196696:HHT196701 HRP196696:HRP196701 IBL196696:IBL196701 ILH196696:ILH196701 IVD196696:IVD196701 JEZ196696:JEZ196701 JOV196696:JOV196701 JYR196696:JYR196701 KIN196696:KIN196701 KSJ196696:KSJ196701 LCF196696:LCF196701 LMB196696:LMB196701 LVX196696:LVX196701 MFT196696:MFT196701 MPP196696:MPP196701 MZL196696:MZL196701 NJH196696:NJH196701 NTD196696:NTD196701 OCZ196696:OCZ196701 OMV196696:OMV196701 OWR196696:OWR196701 PGN196696:PGN196701 PQJ196696:PQJ196701 QAF196696:QAF196701 QKB196696:QKB196701 QTX196696:QTX196701 RDT196696:RDT196701 RNP196696:RNP196701 RXL196696:RXL196701 SHH196696:SHH196701 SRD196696:SRD196701 TAZ196696:TAZ196701 TKV196696:TKV196701 TUR196696:TUR196701 UEN196696:UEN196701 UOJ196696:UOJ196701 UYF196696:UYF196701 VIB196696:VIB196701 VRX196696:VRX196701 WBT196696:WBT196701 WLP196696:WLP196701 WVL196696:WVL196701 IZ262232:IZ262237 SV262232:SV262237 ACR262232:ACR262237 AMN262232:AMN262237 AWJ262232:AWJ262237 BGF262232:BGF262237 BQB262232:BQB262237 BZX262232:BZX262237 CJT262232:CJT262237 CTP262232:CTP262237 DDL262232:DDL262237 DNH262232:DNH262237 DXD262232:DXD262237 EGZ262232:EGZ262237 EQV262232:EQV262237 FAR262232:FAR262237 FKN262232:FKN262237 FUJ262232:FUJ262237 GEF262232:GEF262237 GOB262232:GOB262237 GXX262232:GXX262237 HHT262232:HHT262237 HRP262232:HRP262237 IBL262232:IBL262237 ILH262232:ILH262237 IVD262232:IVD262237 JEZ262232:JEZ262237 JOV262232:JOV262237 JYR262232:JYR262237 KIN262232:KIN262237 KSJ262232:KSJ262237 LCF262232:LCF262237 LMB262232:LMB262237 LVX262232:LVX262237 MFT262232:MFT262237 MPP262232:MPP262237 MZL262232:MZL262237 NJH262232:NJH262237 NTD262232:NTD262237 OCZ262232:OCZ262237 OMV262232:OMV262237 OWR262232:OWR262237 PGN262232:PGN262237 PQJ262232:PQJ262237 QAF262232:QAF262237 QKB262232:QKB262237 QTX262232:QTX262237 RDT262232:RDT262237 RNP262232:RNP262237 RXL262232:RXL262237 SHH262232:SHH262237 SRD262232:SRD262237 TAZ262232:TAZ262237 TKV262232:TKV262237 TUR262232:TUR262237 UEN262232:UEN262237 UOJ262232:UOJ262237 UYF262232:UYF262237 VIB262232:VIB262237 VRX262232:VRX262237 WBT262232:WBT262237 WLP262232:WLP262237 WVL262232:WVL262237 IZ327768:IZ327773 SV327768:SV327773 ACR327768:ACR327773 AMN327768:AMN327773 AWJ327768:AWJ327773 BGF327768:BGF327773 BQB327768:BQB327773 BZX327768:BZX327773 CJT327768:CJT327773 CTP327768:CTP327773 DDL327768:DDL327773 DNH327768:DNH327773 DXD327768:DXD327773 EGZ327768:EGZ327773 EQV327768:EQV327773 FAR327768:FAR327773 FKN327768:FKN327773 FUJ327768:FUJ327773 GEF327768:GEF327773 GOB327768:GOB327773 GXX327768:GXX327773 HHT327768:HHT327773 HRP327768:HRP327773 IBL327768:IBL327773 ILH327768:ILH327773 IVD327768:IVD327773 JEZ327768:JEZ327773 JOV327768:JOV327773 JYR327768:JYR327773 KIN327768:KIN327773 KSJ327768:KSJ327773 LCF327768:LCF327773 LMB327768:LMB327773 LVX327768:LVX327773 MFT327768:MFT327773 MPP327768:MPP327773 MZL327768:MZL327773 NJH327768:NJH327773 NTD327768:NTD327773 OCZ327768:OCZ327773 OMV327768:OMV327773 OWR327768:OWR327773 PGN327768:PGN327773 PQJ327768:PQJ327773 QAF327768:QAF327773 QKB327768:QKB327773 QTX327768:QTX327773 RDT327768:RDT327773 RNP327768:RNP327773 RXL327768:RXL327773 SHH327768:SHH327773 SRD327768:SRD327773 TAZ327768:TAZ327773 TKV327768:TKV327773 TUR327768:TUR327773 UEN327768:UEN327773 UOJ327768:UOJ327773 UYF327768:UYF327773 VIB327768:VIB327773 VRX327768:VRX327773 WBT327768:WBT327773 WLP327768:WLP327773 WVL327768:WVL327773 IZ393304:IZ393309 SV393304:SV393309 ACR393304:ACR393309 AMN393304:AMN393309 AWJ393304:AWJ393309 BGF393304:BGF393309 BQB393304:BQB393309 BZX393304:BZX393309 CJT393304:CJT393309 CTP393304:CTP393309 DDL393304:DDL393309 DNH393304:DNH393309 DXD393304:DXD393309 EGZ393304:EGZ393309 EQV393304:EQV393309 FAR393304:FAR393309 FKN393304:FKN393309 FUJ393304:FUJ393309 GEF393304:GEF393309 GOB393304:GOB393309 GXX393304:GXX393309 HHT393304:HHT393309 HRP393304:HRP393309 IBL393304:IBL393309 ILH393304:ILH393309 IVD393304:IVD393309 JEZ393304:JEZ393309 JOV393304:JOV393309 JYR393304:JYR393309 KIN393304:KIN393309 KSJ393304:KSJ393309 LCF393304:LCF393309 LMB393304:LMB393309 LVX393304:LVX393309 MFT393304:MFT393309 MPP393304:MPP393309 MZL393304:MZL393309 NJH393304:NJH393309 NTD393304:NTD393309 OCZ393304:OCZ393309 OMV393304:OMV393309 OWR393304:OWR393309 PGN393304:PGN393309 PQJ393304:PQJ393309 QAF393304:QAF393309 QKB393304:QKB393309 QTX393304:QTX393309 RDT393304:RDT393309 RNP393304:RNP393309 RXL393304:RXL393309 SHH393304:SHH393309 SRD393304:SRD393309 TAZ393304:TAZ393309 TKV393304:TKV393309 TUR393304:TUR393309 UEN393304:UEN393309 UOJ393304:UOJ393309 UYF393304:UYF393309 VIB393304:VIB393309 VRX393304:VRX393309 WBT393304:WBT393309 WLP393304:WLP393309 WVL393304:WVL393309 IZ458840:IZ458845 SV458840:SV458845 ACR458840:ACR458845 AMN458840:AMN458845 AWJ458840:AWJ458845 BGF458840:BGF458845 BQB458840:BQB458845 BZX458840:BZX458845 CJT458840:CJT458845 CTP458840:CTP458845 DDL458840:DDL458845 DNH458840:DNH458845 DXD458840:DXD458845 EGZ458840:EGZ458845 EQV458840:EQV458845 FAR458840:FAR458845 FKN458840:FKN458845 FUJ458840:FUJ458845 GEF458840:GEF458845 GOB458840:GOB458845 GXX458840:GXX458845 HHT458840:HHT458845 HRP458840:HRP458845 IBL458840:IBL458845 ILH458840:ILH458845 IVD458840:IVD458845 JEZ458840:JEZ458845 JOV458840:JOV458845 JYR458840:JYR458845 KIN458840:KIN458845 KSJ458840:KSJ458845 LCF458840:LCF458845 LMB458840:LMB458845 LVX458840:LVX458845 MFT458840:MFT458845 MPP458840:MPP458845 MZL458840:MZL458845 NJH458840:NJH458845 NTD458840:NTD458845 OCZ458840:OCZ458845 OMV458840:OMV458845 OWR458840:OWR458845 PGN458840:PGN458845 PQJ458840:PQJ458845 QAF458840:QAF458845 QKB458840:QKB458845 QTX458840:QTX458845 RDT458840:RDT458845 RNP458840:RNP458845 RXL458840:RXL458845 SHH458840:SHH458845 SRD458840:SRD458845 TAZ458840:TAZ458845 TKV458840:TKV458845 TUR458840:TUR458845 UEN458840:UEN458845 UOJ458840:UOJ458845 UYF458840:UYF458845 VIB458840:VIB458845 VRX458840:VRX458845 WBT458840:WBT458845 WLP458840:WLP458845 WVL458840:WVL458845 IZ524376:IZ524381 SV524376:SV524381 ACR524376:ACR524381 AMN524376:AMN524381 AWJ524376:AWJ524381 BGF524376:BGF524381 BQB524376:BQB524381 BZX524376:BZX524381 CJT524376:CJT524381 CTP524376:CTP524381 DDL524376:DDL524381 DNH524376:DNH524381 DXD524376:DXD524381 EGZ524376:EGZ524381 EQV524376:EQV524381 FAR524376:FAR524381 FKN524376:FKN524381 FUJ524376:FUJ524381 GEF524376:GEF524381 GOB524376:GOB524381 GXX524376:GXX524381 HHT524376:HHT524381 HRP524376:HRP524381 IBL524376:IBL524381 ILH524376:ILH524381 IVD524376:IVD524381 JEZ524376:JEZ524381 JOV524376:JOV524381 JYR524376:JYR524381 KIN524376:KIN524381 KSJ524376:KSJ524381 LCF524376:LCF524381 LMB524376:LMB524381 LVX524376:LVX524381 MFT524376:MFT524381 MPP524376:MPP524381 MZL524376:MZL524381 NJH524376:NJH524381 NTD524376:NTD524381 OCZ524376:OCZ524381 OMV524376:OMV524381 OWR524376:OWR524381 PGN524376:PGN524381 PQJ524376:PQJ524381 QAF524376:QAF524381 QKB524376:QKB524381 QTX524376:QTX524381 RDT524376:RDT524381 RNP524376:RNP524381 RXL524376:RXL524381 SHH524376:SHH524381 SRD524376:SRD524381 TAZ524376:TAZ524381 TKV524376:TKV524381 TUR524376:TUR524381 UEN524376:UEN524381 UOJ524376:UOJ524381 UYF524376:UYF524381 VIB524376:VIB524381 VRX524376:VRX524381 WBT524376:WBT524381 WLP524376:WLP524381 WVL524376:WVL524381 IZ589912:IZ589917 SV589912:SV589917 ACR589912:ACR589917 AMN589912:AMN589917 AWJ589912:AWJ589917 BGF589912:BGF589917 BQB589912:BQB589917 BZX589912:BZX589917 CJT589912:CJT589917 CTP589912:CTP589917 DDL589912:DDL589917 DNH589912:DNH589917 DXD589912:DXD589917 EGZ589912:EGZ589917 EQV589912:EQV589917 FAR589912:FAR589917 FKN589912:FKN589917 FUJ589912:FUJ589917 GEF589912:GEF589917 GOB589912:GOB589917 GXX589912:GXX589917 HHT589912:HHT589917 HRP589912:HRP589917 IBL589912:IBL589917 ILH589912:ILH589917 IVD589912:IVD589917 JEZ589912:JEZ589917 JOV589912:JOV589917 JYR589912:JYR589917 KIN589912:KIN589917 KSJ589912:KSJ589917 LCF589912:LCF589917 LMB589912:LMB589917 LVX589912:LVX589917 MFT589912:MFT589917 MPP589912:MPP589917 MZL589912:MZL589917 NJH589912:NJH589917 NTD589912:NTD589917 OCZ589912:OCZ589917 OMV589912:OMV589917 OWR589912:OWR589917 PGN589912:PGN589917 PQJ589912:PQJ589917 QAF589912:QAF589917 QKB589912:QKB589917 QTX589912:QTX589917 RDT589912:RDT589917 RNP589912:RNP589917 RXL589912:RXL589917 SHH589912:SHH589917 SRD589912:SRD589917 TAZ589912:TAZ589917 TKV589912:TKV589917 TUR589912:TUR589917 UEN589912:UEN589917 UOJ589912:UOJ589917 UYF589912:UYF589917 VIB589912:VIB589917 VRX589912:VRX589917 WBT589912:WBT589917 WLP589912:WLP589917 WVL589912:WVL589917 IZ655448:IZ655453 SV655448:SV655453 ACR655448:ACR655453 AMN655448:AMN655453 AWJ655448:AWJ655453 BGF655448:BGF655453 BQB655448:BQB655453 BZX655448:BZX655453 CJT655448:CJT655453 CTP655448:CTP655453 DDL655448:DDL655453 DNH655448:DNH655453 DXD655448:DXD655453 EGZ655448:EGZ655453 EQV655448:EQV655453 FAR655448:FAR655453 FKN655448:FKN655453 FUJ655448:FUJ655453 GEF655448:GEF655453 GOB655448:GOB655453 GXX655448:GXX655453 HHT655448:HHT655453 HRP655448:HRP655453 IBL655448:IBL655453 ILH655448:ILH655453 IVD655448:IVD655453 JEZ655448:JEZ655453 JOV655448:JOV655453 JYR655448:JYR655453 KIN655448:KIN655453 KSJ655448:KSJ655453 LCF655448:LCF655453 LMB655448:LMB655453 LVX655448:LVX655453 MFT655448:MFT655453 MPP655448:MPP655453 MZL655448:MZL655453 NJH655448:NJH655453 NTD655448:NTD655453 OCZ655448:OCZ655453 OMV655448:OMV655453 OWR655448:OWR655453 PGN655448:PGN655453 PQJ655448:PQJ655453 QAF655448:QAF655453 QKB655448:QKB655453 QTX655448:QTX655453 RDT655448:RDT655453 RNP655448:RNP655453 RXL655448:RXL655453 SHH655448:SHH655453 SRD655448:SRD655453 TAZ655448:TAZ655453 TKV655448:TKV655453 TUR655448:TUR655453 UEN655448:UEN655453 UOJ655448:UOJ655453 UYF655448:UYF655453 VIB655448:VIB655453 VRX655448:VRX655453 WBT655448:WBT655453 WLP655448:WLP655453 WVL655448:WVL655453 IZ720984:IZ720989 SV720984:SV720989 ACR720984:ACR720989 AMN720984:AMN720989 AWJ720984:AWJ720989 BGF720984:BGF720989 BQB720984:BQB720989 BZX720984:BZX720989 CJT720984:CJT720989 CTP720984:CTP720989 DDL720984:DDL720989 DNH720984:DNH720989 DXD720984:DXD720989 EGZ720984:EGZ720989 EQV720984:EQV720989 FAR720984:FAR720989 FKN720984:FKN720989 FUJ720984:FUJ720989 GEF720984:GEF720989 GOB720984:GOB720989 GXX720984:GXX720989 HHT720984:HHT720989 HRP720984:HRP720989 IBL720984:IBL720989 ILH720984:ILH720989 IVD720984:IVD720989 JEZ720984:JEZ720989 JOV720984:JOV720989 JYR720984:JYR720989 KIN720984:KIN720989 KSJ720984:KSJ720989 LCF720984:LCF720989 LMB720984:LMB720989 LVX720984:LVX720989 MFT720984:MFT720989 MPP720984:MPP720989 MZL720984:MZL720989 NJH720984:NJH720989 NTD720984:NTD720989 OCZ720984:OCZ720989 OMV720984:OMV720989 OWR720984:OWR720989 PGN720984:PGN720989 PQJ720984:PQJ720989 QAF720984:QAF720989 QKB720984:QKB720989 QTX720984:QTX720989 RDT720984:RDT720989 RNP720984:RNP720989 RXL720984:RXL720989 SHH720984:SHH720989 SRD720984:SRD720989 TAZ720984:TAZ720989 TKV720984:TKV720989 TUR720984:TUR720989 UEN720984:UEN720989 UOJ720984:UOJ720989 UYF720984:UYF720989 VIB720984:VIB720989 VRX720984:VRX720989 WBT720984:WBT720989 WLP720984:WLP720989 WVL720984:WVL720989 IZ786520:IZ786525 SV786520:SV786525 ACR786520:ACR786525 AMN786520:AMN786525 AWJ786520:AWJ786525 BGF786520:BGF786525 BQB786520:BQB786525 BZX786520:BZX786525 CJT786520:CJT786525 CTP786520:CTP786525 DDL786520:DDL786525 DNH786520:DNH786525 DXD786520:DXD786525 EGZ786520:EGZ786525 EQV786520:EQV786525 FAR786520:FAR786525 FKN786520:FKN786525 FUJ786520:FUJ786525 GEF786520:GEF786525 GOB786520:GOB786525 GXX786520:GXX786525 HHT786520:HHT786525 HRP786520:HRP786525 IBL786520:IBL786525 ILH786520:ILH786525 IVD786520:IVD786525 JEZ786520:JEZ786525 JOV786520:JOV786525 JYR786520:JYR786525 KIN786520:KIN786525 KSJ786520:KSJ786525 LCF786520:LCF786525 LMB786520:LMB786525 LVX786520:LVX786525 MFT786520:MFT786525 MPP786520:MPP786525 MZL786520:MZL786525 NJH786520:NJH786525 NTD786520:NTD786525 OCZ786520:OCZ786525 OMV786520:OMV786525 OWR786520:OWR786525 PGN786520:PGN786525 PQJ786520:PQJ786525 QAF786520:QAF786525 QKB786520:QKB786525 QTX786520:QTX786525 RDT786520:RDT786525 RNP786520:RNP786525 RXL786520:RXL786525 SHH786520:SHH786525 SRD786520:SRD786525 TAZ786520:TAZ786525 TKV786520:TKV786525 TUR786520:TUR786525 UEN786520:UEN786525 UOJ786520:UOJ786525 UYF786520:UYF786525 VIB786520:VIB786525 VRX786520:VRX786525 WBT786520:WBT786525 WLP786520:WLP786525 WVL786520:WVL786525 IZ852056:IZ852061 SV852056:SV852061 ACR852056:ACR852061 AMN852056:AMN852061 AWJ852056:AWJ852061 BGF852056:BGF852061 BQB852056:BQB852061 BZX852056:BZX852061 CJT852056:CJT852061 CTP852056:CTP852061 DDL852056:DDL852061 DNH852056:DNH852061 DXD852056:DXD852061 EGZ852056:EGZ852061 EQV852056:EQV852061 FAR852056:FAR852061 FKN852056:FKN852061 FUJ852056:FUJ852061 GEF852056:GEF852061 GOB852056:GOB852061 GXX852056:GXX852061 HHT852056:HHT852061 HRP852056:HRP852061 IBL852056:IBL852061 ILH852056:ILH852061 IVD852056:IVD852061 JEZ852056:JEZ852061 JOV852056:JOV852061 JYR852056:JYR852061 KIN852056:KIN852061 KSJ852056:KSJ852061 LCF852056:LCF852061 LMB852056:LMB852061 LVX852056:LVX852061 MFT852056:MFT852061 MPP852056:MPP852061 MZL852056:MZL852061 NJH852056:NJH852061 NTD852056:NTD852061 OCZ852056:OCZ852061 OMV852056:OMV852061 OWR852056:OWR852061 PGN852056:PGN852061 PQJ852056:PQJ852061 QAF852056:QAF852061 QKB852056:QKB852061 QTX852056:QTX852061 RDT852056:RDT852061 RNP852056:RNP852061 RXL852056:RXL852061 SHH852056:SHH852061 SRD852056:SRD852061 TAZ852056:TAZ852061 TKV852056:TKV852061 TUR852056:TUR852061 UEN852056:UEN852061 UOJ852056:UOJ852061 UYF852056:UYF852061 VIB852056:VIB852061 VRX852056:VRX852061 WBT852056:WBT852061 WLP852056:WLP852061 WVL852056:WVL852061 IZ917592:IZ917597 SV917592:SV917597 ACR917592:ACR917597 AMN917592:AMN917597 AWJ917592:AWJ917597 BGF917592:BGF917597 BQB917592:BQB917597 BZX917592:BZX917597 CJT917592:CJT917597 CTP917592:CTP917597 DDL917592:DDL917597 DNH917592:DNH917597 DXD917592:DXD917597 EGZ917592:EGZ917597 EQV917592:EQV917597 FAR917592:FAR917597 FKN917592:FKN917597 FUJ917592:FUJ917597 GEF917592:GEF917597 GOB917592:GOB917597 GXX917592:GXX917597 HHT917592:HHT917597 HRP917592:HRP917597 IBL917592:IBL917597 ILH917592:ILH917597 IVD917592:IVD917597 JEZ917592:JEZ917597 JOV917592:JOV917597 JYR917592:JYR917597 KIN917592:KIN917597 KSJ917592:KSJ917597 LCF917592:LCF917597 LMB917592:LMB917597 LVX917592:LVX917597 MFT917592:MFT917597 MPP917592:MPP917597 MZL917592:MZL917597 NJH917592:NJH917597 NTD917592:NTD917597 OCZ917592:OCZ917597 OMV917592:OMV917597 OWR917592:OWR917597 PGN917592:PGN917597 PQJ917592:PQJ917597 QAF917592:QAF917597 QKB917592:QKB917597 QTX917592:QTX917597 RDT917592:RDT917597 RNP917592:RNP917597 RXL917592:RXL917597 SHH917592:SHH917597 SRD917592:SRD917597 TAZ917592:TAZ917597 TKV917592:TKV917597 TUR917592:TUR917597 UEN917592:UEN917597 UOJ917592:UOJ917597 UYF917592:UYF917597 VIB917592:VIB917597 VRX917592:VRX917597 WBT917592:WBT917597 WLP917592:WLP917597 WVL917592:WVL917597 IZ983128:IZ983133 SV983128:SV983133 ACR983128:ACR983133 AMN983128:AMN983133 AWJ983128:AWJ983133 BGF983128:BGF983133 BQB983128:BQB983133 BZX983128:BZX983133 CJT983128:CJT983133 CTP983128:CTP983133 DDL983128:DDL983133 DNH983128:DNH983133 DXD983128:DXD983133 EGZ983128:EGZ983133 EQV983128:EQV983133 FAR983128:FAR983133 FKN983128:FKN983133 FUJ983128:FUJ983133 GEF983128:GEF983133 GOB983128:GOB983133 GXX983128:GXX983133 HHT983128:HHT983133 HRP983128:HRP983133 IBL983128:IBL983133 ILH983128:ILH983133 IVD983128:IVD983133 JEZ983128:JEZ983133 JOV983128:JOV983133 JYR983128:JYR983133 KIN983128:KIN983133 KSJ983128:KSJ983133 LCF983128:LCF983133 LMB983128:LMB983133 LVX983128:LVX983133 MFT983128:MFT983133 MPP983128:MPP983133 MZL983128:MZL983133 NJH983128:NJH983133 NTD983128:NTD983133 OCZ983128:OCZ983133 OMV983128:OMV983133 OWR983128:OWR983133 PGN983128:PGN983133 PQJ983128:PQJ983133 QAF983128:QAF983133 QKB983128:QKB983133 QTX983128:QTX983133 RDT983128:RDT983133 RNP983128:RNP983133 RXL983128:RXL983133 SHH983128:SHH983133 SRD983128:SRD983133 TAZ983128:TAZ983133 TKV983128:TKV983133 TUR983128:TUR983133 UEN983128:UEN983133 UOJ983128:UOJ983133 UYF983128:UYF983133 VIB983128:VIB983133 VRX983128:VRX983133 WBT983128:WBT983133 WLP983128:WLP983133 WVL983128:WVL983133 IZ87:IZ88 SV87:SV88 ACR87:ACR88 AMN87:AMN88 AWJ87:AWJ88 BGF87:BGF88 BQB87:BQB88 BZX87:BZX88 CJT87:CJT88 CTP87:CTP88 DDL87:DDL88 DNH87:DNH88 DXD87:DXD88 EGZ87:EGZ88 EQV87:EQV88 FAR87:FAR88 FKN87:FKN88 FUJ87:FUJ88 GEF87:GEF88 GOB87:GOB88 GXX87:GXX88 HHT87:HHT88 HRP87:HRP88 IBL87:IBL88 ILH87:ILH88 IVD87:IVD88 JEZ87:JEZ88 JOV87:JOV88 JYR87:JYR88 KIN87:KIN88 KSJ87:KSJ88 LCF87:LCF88 LMB87:LMB88 LVX87:LVX88 MFT87:MFT88 MPP87:MPP88 MZL87:MZL88 NJH87:NJH88 NTD87:NTD88 OCZ87:OCZ88 OMV87:OMV88 OWR87:OWR88 PGN87:PGN88 PQJ87:PQJ88 QAF87:QAF88 QKB87:QKB88 QTX87:QTX88 RDT87:RDT88 RNP87:RNP88 RXL87:RXL88 SHH87:SHH88 SRD87:SRD88 TAZ87:TAZ88 TKV87:TKV88 TUR87:TUR88 UEN87:UEN88 UOJ87:UOJ88 UYF87:UYF88 VIB87:VIB88 VRX87:VRX88 WBT87:WBT88 WLP87:WLP88 WVL87:WVL88 IZ65632:IZ65633 SV65632:SV65633 ACR65632:ACR65633 AMN65632:AMN65633 AWJ65632:AWJ65633 BGF65632:BGF65633 BQB65632:BQB65633 BZX65632:BZX65633 CJT65632:CJT65633 CTP65632:CTP65633 DDL65632:DDL65633 DNH65632:DNH65633 DXD65632:DXD65633 EGZ65632:EGZ65633 EQV65632:EQV65633 FAR65632:FAR65633 FKN65632:FKN65633 FUJ65632:FUJ65633 GEF65632:GEF65633 GOB65632:GOB65633 GXX65632:GXX65633 HHT65632:HHT65633 HRP65632:HRP65633 IBL65632:IBL65633 ILH65632:ILH65633 IVD65632:IVD65633 JEZ65632:JEZ65633 JOV65632:JOV65633 JYR65632:JYR65633 KIN65632:KIN65633 KSJ65632:KSJ65633 LCF65632:LCF65633 LMB65632:LMB65633 LVX65632:LVX65633 MFT65632:MFT65633 MPP65632:MPP65633 MZL65632:MZL65633 NJH65632:NJH65633 NTD65632:NTD65633 OCZ65632:OCZ65633 OMV65632:OMV65633 OWR65632:OWR65633 PGN65632:PGN65633 PQJ65632:PQJ65633 QAF65632:QAF65633 QKB65632:QKB65633 QTX65632:QTX65633 RDT65632:RDT65633 RNP65632:RNP65633 RXL65632:RXL65633 SHH65632:SHH65633 SRD65632:SRD65633 TAZ65632:TAZ65633 TKV65632:TKV65633 TUR65632:TUR65633 UEN65632:UEN65633 UOJ65632:UOJ65633 UYF65632:UYF65633 VIB65632:VIB65633 VRX65632:VRX65633 WBT65632:WBT65633 WLP65632:WLP65633 WVL65632:WVL65633 IZ131168:IZ131169 SV131168:SV131169 ACR131168:ACR131169 AMN131168:AMN131169 AWJ131168:AWJ131169 BGF131168:BGF131169 BQB131168:BQB131169 BZX131168:BZX131169 CJT131168:CJT131169 CTP131168:CTP131169 DDL131168:DDL131169 DNH131168:DNH131169 DXD131168:DXD131169 EGZ131168:EGZ131169 EQV131168:EQV131169 FAR131168:FAR131169 FKN131168:FKN131169 FUJ131168:FUJ131169 GEF131168:GEF131169 GOB131168:GOB131169 GXX131168:GXX131169 HHT131168:HHT131169 HRP131168:HRP131169 IBL131168:IBL131169 ILH131168:ILH131169 IVD131168:IVD131169 JEZ131168:JEZ131169 JOV131168:JOV131169 JYR131168:JYR131169 KIN131168:KIN131169 KSJ131168:KSJ131169 LCF131168:LCF131169 LMB131168:LMB131169 LVX131168:LVX131169 MFT131168:MFT131169 MPP131168:MPP131169 MZL131168:MZL131169 NJH131168:NJH131169 NTD131168:NTD131169 OCZ131168:OCZ131169 OMV131168:OMV131169 OWR131168:OWR131169 PGN131168:PGN131169 PQJ131168:PQJ131169 QAF131168:QAF131169 QKB131168:QKB131169 QTX131168:QTX131169 RDT131168:RDT131169 RNP131168:RNP131169 RXL131168:RXL131169 SHH131168:SHH131169 SRD131168:SRD131169 TAZ131168:TAZ131169 TKV131168:TKV131169 TUR131168:TUR131169 UEN131168:UEN131169 UOJ131168:UOJ131169 UYF131168:UYF131169 VIB131168:VIB131169 VRX131168:VRX131169 WBT131168:WBT131169 WLP131168:WLP131169 WVL131168:WVL131169 IZ196704:IZ196705 SV196704:SV196705 ACR196704:ACR196705 AMN196704:AMN196705 AWJ196704:AWJ196705 BGF196704:BGF196705 BQB196704:BQB196705 BZX196704:BZX196705 CJT196704:CJT196705 CTP196704:CTP196705 DDL196704:DDL196705 DNH196704:DNH196705 DXD196704:DXD196705 EGZ196704:EGZ196705 EQV196704:EQV196705 FAR196704:FAR196705 FKN196704:FKN196705 FUJ196704:FUJ196705 GEF196704:GEF196705 GOB196704:GOB196705 GXX196704:GXX196705 HHT196704:HHT196705 HRP196704:HRP196705 IBL196704:IBL196705 ILH196704:ILH196705 IVD196704:IVD196705 JEZ196704:JEZ196705 JOV196704:JOV196705 JYR196704:JYR196705 KIN196704:KIN196705 KSJ196704:KSJ196705 LCF196704:LCF196705 LMB196704:LMB196705 LVX196704:LVX196705 MFT196704:MFT196705 MPP196704:MPP196705 MZL196704:MZL196705 NJH196704:NJH196705 NTD196704:NTD196705 OCZ196704:OCZ196705 OMV196704:OMV196705 OWR196704:OWR196705 PGN196704:PGN196705 PQJ196704:PQJ196705 QAF196704:QAF196705 QKB196704:QKB196705 QTX196704:QTX196705 RDT196704:RDT196705 RNP196704:RNP196705 RXL196704:RXL196705 SHH196704:SHH196705 SRD196704:SRD196705 TAZ196704:TAZ196705 TKV196704:TKV196705 TUR196704:TUR196705 UEN196704:UEN196705 UOJ196704:UOJ196705 UYF196704:UYF196705 VIB196704:VIB196705 VRX196704:VRX196705 WBT196704:WBT196705 WLP196704:WLP196705 WVL196704:WVL196705 IZ262240:IZ262241 SV262240:SV262241 ACR262240:ACR262241 AMN262240:AMN262241 AWJ262240:AWJ262241 BGF262240:BGF262241 BQB262240:BQB262241 BZX262240:BZX262241 CJT262240:CJT262241 CTP262240:CTP262241 DDL262240:DDL262241 DNH262240:DNH262241 DXD262240:DXD262241 EGZ262240:EGZ262241 EQV262240:EQV262241 FAR262240:FAR262241 FKN262240:FKN262241 FUJ262240:FUJ262241 GEF262240:GEF262241 GOB262240:GOB262241 GXX262240:GXX262241 HHT262240:HHT262241 HRP262240:HRP262241 IBL262240:IBL262241 ILH262240:ILH262241 IVD262240:IVD262241 JEZ262240:JEZ262241 JOV262240:JOV262241 JYR262240:JYR262241 KIN262240:KIN262241 KSJ262240:KSJ262241 LCF262240:LCF262241 LMB262240:LMB262241 LVX262240:LVX262241 MFT262240:MFT262241 MPP262240:MPP262241 MZL262240:MZL262241 NJH262240:NJH262241 NTD262240:NTD262241 OCZ262240:OCZ262241 OMV262240:OMV262241 OWR262240:OWR262241 PGN262240:PGN262241 PQJ262240:PQJ262241 QAF262240:QAF262241 QKB262240:QKB262241 QTX262240:QTX262241 RDT262240:RDT262241 RNP262240:RNP262241 RXL262240:RXL262241 SHH262240:SHH262241 SRD262240:SRD262241 TAZ262240:TAZ262241 TKV262240:TKV262241 TUR262240:TUR262241 UEN262240:UEN262241 UOJ262240:UOJ262241 UYF262240:UYF262241 VIB262240:VIB262241 VRX262240:VRX262241 WBT262240:WBT262241 WLP262240:WLP262241 WVL262240:WVL262241 IZ327776:IZ327777 SV327776:SV327777 ACR327776:ACR327777 AMN327776:AMN327777 AWJ327776:AWJ327777 BGF327776:BGF327777 BQB327776:BQB327777 BZX327776:BZX327777 CJT327776:CJT327777 CTP327776:CTP327777 DDL327776:DDL327777 DNH327776:DNH327777 DXD327776:DXD327777 EGZ327776:EGZ327777 EQV327776:EQV327777 FAR327776:FAR327777 FKN327776:FKN327777 FUJ327776:FUJ327777 GEF327776:GEF327777 GOB327776:GOB327777 GXX327776:GXX327777 HHT327776:HHT327777 HRP327776:HRP327777 IBL327776:IBL327777 ILH327776:ILH327777 IVD327776:IVD327777 JEZ327776:JEZ327777 JOV327776:JOV327777 JYR327776:JYR327777 KIN327776:KIN327777 KSJ327776:KSJ327777 LCF327776:LCF327777 LMB327776:LMB327777 LVX327776:LVX327777 MFT327776:MFT327777 MPP327776:MPP327777 MZL327776:MZL327777 NJH327776:NJH327777 NTD327776:NTD327777 OCZ327776:OCZ327777 OMV327776:OMV327777 OWR327776:OWR327777 PGN327776:PGN327777 PQJ327776:PQJ327777 QAF327776:QAF327777 QKB327776:QKB327777 QTX327776:QTX327777 RDT327776:RDT327777 RNP327776:RNP327777 RXL327776:RXL327777 SHH327776:SHH327777 SRD327776:SRD327777 TAZ327776:TAZ327777 TKV327776:TKV327777 TUR327776:TUR327777 UEN327776:UEN327777 UOJ327776:UOJ327777 UYF327776:UYF327777 VIB327776:VIB327777 VRX327776:VRX327777 WBT327776:WBT327777 WLP327776:WLP327777 WVL327776:WVL327777 IZ393312:IZ393313 SV393312:SV393313 ACR393312:ACR393313 AMN393312:AMN393313 AWJ393312:AWJ393313 BGF393312:BGF393313 BQB393312:BQB393313 BZX393312:BZX393313 CJT393312:CJT393313 CTP393312:CTP393313 DDL393312:DDL393313 DNH393312:DNH393313 DXD393312:DXD393313 EGZ393312:EGZ393313 EQV393312:EQV393313 FAR393312:FAR393313 FKN393312:FKN393313 FUJ393312:FUJ393313 GEF393312:GEF393313 GOB393312:GOB393313 GXX393312:GXX393313 HHT393312:HHT393313 HRP393312:HRP393313 IBL393312:IBL393313 ILH393312:ILH393313 IVD393312:IVD393313 JEZ393312:JEZ393313 JOV393312:JOV393313 JYR393312:JYR393313 KIN393312:KIN393313 KSJ393312:KSJ393313 LCF393312:LCF393313 LMB393312:LMB393313 LVX393312:LVX393313 MFT393312:MFT393313 MPP393312:MPP393313 MZL393312:MZL393313 NJH393312:NJH393313 NTD393312:NTD393313 OCZ393312:OCZ393313 OMV393312:OMV393313 OWR393312:OWR393313 PGN393312:PGN393313 PQJ393312:PQJ393313 QAF393312:QAF393313 QKB393312:QKB393313 QTX393312:QTX393313 RDT393312:RDT393313 RNP393312:RNP393313 RXL393312:RXL393313 SHH393312:SHH393313 SRD393312:SRD393313 TAZ393312:TAZ393313 TKV393312:TKV393313 TUR393312:TUR393313 UEN393312:UEN393313 UOJ393312:UOJ393313 UYF393312:UYF393313 VIB393312:VIB393313 VRX393312:VRX393313 WBT393312:WBT393313 WLP393312:WLP393313 WVL393312:WVL393313 IZ458848:IZ458849 SV458848:SV458849 ACR458848:ACR458849 AMN458848:AMN458849 AWJ458848:AWJ458849 BGF458848:BGF458849 BQB458848:BQB458849 BZX458848:BZX458849 CJT458848:CJT458849 CTP458848:CTP458849 DDL458848:DDL458849 DNH458848:DNH458849 DXD458848:DXD458849 EGZ458848:EGZ458849 EQV458848:EQV458849 FAR458848:FAR458849 FKN458848:FKN458849 FUJ458848:FUJ458849 GEF458848:GEF458849 GOB458848:GOB458849 GXX458848:GXX458849 HHT458848:HHT458849 HRP458848:HRP458849 IBL458848:IBL458849 ILH458848:ILH458849 IVD458848:IVD458849 JEZ458848:JEZ458849 JOV458848:JOV458849 JYR458848:JYR458849 KIN458848:KIN458849 KSJ458848:KSJ458849 LCF458848:LCF458849 LMB458848:LMB458849 LVX458848:LVX458849 MFT458848:MFT458849 MPP458848:MPP458849 MZL458848:MZL458849 NJH458848:NJH458849 NTD458848:NTD458849 OCZ458848:OCZ458849 OMV458848:OMV458849 OWR458848:OWR458849 PGN458848:PGN458849 PQJ458848:PQJ458849 QAF458848:QAF458849 QKB458848:QKB458849 QTX458848:QTX458849 RDT458848:RDT458849 RNP458848:RNP458849 RXL458848:RXL458849 SHH458848:SHH458849 SRD458848:SRD458849 TAZ458848:TAZ458849 TKV458848:TKV458849 TUR458848:TUR458849 UEN458848:UEN458849 UOJ458848:UOJ458849 UYF458848:UYF458849 VIB458848:VIB458849 VRX458848:VRX458849 WBT458848:WBT458849 WLP458848:WLP458849 WVL458848:WVL458849 IZ524384:IZ524385 SV524384:SV524385 ACR524384:ACR524385 AMN524384:AMN524385 AWJ524384:AWJ524385 BGF524384:BGF524385 BQB524384:BQB524385 BZX524384:BZX524385 CJT524384:CJT524385 CTP524384:CTP524385 DDL524384:DDL524385 DNH524384:DNH524385 DXD524384:DXD524385 EGZ524384:EGZ524385 EQV524384:EQV524385 FAR524384:FAR524385 FKN524384:FKN524385 FUJ524384:FUJ524385 GEF524384:GEF524385 GOB524384:GOB524385 GXX524384:GXX524385 HHT524384:HHT524385 HRP524384:HRP524385 IBL524384:IBL524385 ILH524384:ILH524385 IVD524384:IVD524385 JEZ524384:JEZ524385 JOV524384:JOV524385 JYR524384:JYR524385 KIN524384:KIN524385 KSJ524384:KSJ524385 LCF524384:LCF524385 LMB524384:LMB524385 LVX524384:LVX524385 MFT524384:MFT524385 MPP524384:MPP524385 MZL524384:MZL524385 NJH524384:NJH524385 NTD524384:NTD524385 OCZ524384:OCZ524385 OMV524384:OMV524385 OWR524384:OWR524385 PGN524384:PGN524385 PQJ524384:PQJ524385 QAF524384:QAF524385 QKB524384:QKB524385 QTX524384:QTX524385 RDT524384:RDT524385 RNP524384:RNP524385 RXL524384:RXL524385 SHH524384:SHH524385 SRD524384:SRD524385 TAZ524384:TAZ524385 TKV524384:TKV524385 TUR524384:TUR524385 UEN524384:UEN524385 UOJ524384:UOJ524385 UYF524384:UYF524385 VIB524384:VIB524385 VRX524384:VRX524385 WBT524384:WBT524385 WLP524384:WLP524385 WVL524384:WVL524385 IZ589920:IZ589921 SV589920:SV589921 ACR589920:ACR589921 AMN589920:AMN589921 AWJ589920:AWJ589921 BGF589920:BGF589921 BQB589920:BQB589921 BZX589920:BZX589921 CJT589920:CJT589921 CTP589920:CTP589921 DDL589920:DDL589921 DNH589920:DNH589921 DXD589920:DXD589921 EGZ589920:EGZ589921 EQV589920:EQV589921 FAR589920:FAR589921 FKN589920:FKN589921 FUJ589920:FUJ589921 GEF589920:GEF589921 GOB589920:GOB589921 GXX589920:GXX589921 HHT589920:HHT589921 HRP589920:HRP589921 IBL589920:IBL589921 ILH589920:ILH589921 IVD589920:IVD589921 JEZ589920:JEZ589921 JOV589920:JOV589921 JYR589920:JYR589921 KIN589920:KIN589921 KSJ589920:KSJ589921 LCF589920:LCF589921 LMB589920:LMB589921 LVX589920:LVX589921 MFT589920:MFT589921 MPP589920:MPP589921 MZL589920:MZL589921 NJH589920:NJH589921 NTD589920:NTD589921 OCZ589920:OCZ589921 OMV589920:OMV589921 OWR589920:OWR589921 PGN589920:PGN589921 PQJ589920:PQJ589921 QAF589920:QAF589921 QKB589920:QKB589921 QTX589920:QTX589921 RDT589920:RDT589921 RNP589920:RNP589921 RXL589920:RXL589921 SHH589920:SHH589921 SRD589920:SRD589921 TAZ589920:TAZ589921 TKV589920:TKV589921 TUR589920:TUR589921 UEN589920:UEN589921 UOJ589920:UOJ589921 UYF589920:UYF589921 VIB589920:VIB589921 VRX589920:VRX589921 WBT589920:WBT589921 WLP589920:WLP589921 WVL589920:WVL589921 IZ655456:IZ655457 SV655456:SV655457 ACR655456:ACR655457 AMN655456:AMN655457 AWJ655456:AWJ655457 BGF655456:BGF655457 BQB655456:BQB655457 BZX655456:BZX655457 CJT655456:CJT655457 CTP655456:CTP655457 DDL655456:DDL655457 DNH655456:DNH655457 DXD655456:DXD655457 EGZ655456:EGZ655457 EQV655456:EQV655457 FAR655456:FAR655457 FKN655456:FKN655457 FUJ655456:FUJ655457 GEF655456:GEF655457 GOB655456:GOB655457 GXX655456:GXX655457 HHT655456:HHT655457 HRP655456:HRP655457 IBL655456:IBL655457 ILH655456:ILH655457 IVD655456:IVD655457 JEZ655456:JEZ655457 JOV655456:JOV655457 JYR655456:JYR655457 KIN655456:KIN655457 KSJ655456:KSJ655457 LCF655456:LCF655457 LMB655456:LMB655457 LVX655456:LVX655457 MFT655456:MFT655457 MPP655456:MPP655457 MZL655456:MZL655457 NJH655456:NJH655457 NTD655456:NTD655457 OCZ655456:OCZ655457 OMV655456:OMV655457 OWR655456:OWR655457 PGN655456:PGN655457 PQJ655456:PQJ655457 QAF655456:QAF655457 QKB655456:QKB655457 QTX655456:QTX655457 RDT655456:RDT655457 RNP655456:RNP655457 RXL655456:RXL655457 SHH655456:SHH655457 SRD655456:SRD655457 TAZ655456:TAZ655457 TKV655456:TKV655457 TUR655456:TUR655457 UEN655456:UEN655457 UOJ655456:UOJ655457 UYF655456:UYF655457 VIB655456:VIB655457 VRX655456:VRX655457 WBT655456:WBT655457 WLP655456:WLP655457 WVL655456:WVL655457 IZ720992:IZ720993 SV720992:SV720993 ACR720992:ACR720993 AMN720992:AMN720993 AWJ720992:AWJ720993 BGF720992:BGF720993 BQB720992:BQB720993 BZX720992:BZX720993 CJT720992:CJT720993 CTP720992:CTP720993 DDL720992:DDL720993 DNH720992:DNH720993 DXD720992:DXD720993 EGZ720992:EGZ720993 EQV720992:EQV720993 FAR720992:FAR720993 FKN720992:FKN720993 FUJ720992:FUJ720993 GEF720992:GEF720993 GOB720992:GOB720993 GXX720992:GXX720993 HHT720992:HHT720993 HRP720992:HRP720993 IBL720992:IBL720993 ILH720992:ILH720993 IVD720992:IVD720993 JEZ720992:JEZ720993 JOV720992:JOV720993 JYR720992:JYR720993 KIN720992:KIN720993 KSJ720992:KSJ720993 LCF720992:LCF720993 LMB720992:LMB720993 LVX720992:LVX720993 MFT720992:MFT720993 MPP720992:MPP720993 MZL720992:MZL720993 NJH720992:NJH720993 NTD720992:NTD720993 OCZ720992:OCZ720993 OMV720992:OMV720993 OWR720992:OWR720993 PGN720992:PGN720993 PQJ720992:PQJ720993 QAF720992:QAF720993 QKB720992:QKB720993 QTX720992:QTX720993 RDT720992:RDT720993 RNP720992:RNP720993 RXL720992:RXL720993 SHH720992:SHH720993 SRD720992:SRD720993 TAZ720992:TAZ720993 TKV720992:TKV720993 TUR720992:TUR720993 UEN720992:UEN720993 UOJ720992:UOJ720993 UYF720992:UYF720993 VIB720992:VIB720993 VRX720992:VRX720993 WBT720992:WBT720993 WLP720992:WLP720993 WVL720992:WVL720993 IZ786528:IZ786529 SV786528:SV786529 ACR786528:ACR786529 AMN786528:AMN786529 AWJ786528:AWJ786529 BGF786528:BGF786529 BQB786528:BQB786529 BZX786528:BZX786529 CJT786528:CJT786529 CTP786528:CTP786529 DDL786528:DDL786529 DNH786528:DNH786529 DXD786528:DXD786529 EGZ786528:EGZ786529 EQV786528:EQV786529 FAR786528:FAR786529 FKN786528:FKN786529 FUJ786528:FUJ786529 GEF786528:GEF786529 GOB786528:GOB786529 GXX786528:GXX786529 HHT786528:HHT786529 HRP786528:HRP786529 IBL786528:IBL786529 ILH786528:ILH786529 IVD786528:IVD786529 JEZ786528:JEZ786529 JOV786528:JOV786529 JYR786528:JYR786529 KIN786528:KIN786529 KSJ786528:KSJ786529 LCF786528:LCF786529 LMB786528:LMB786529 LVX786528:LVX786529 MFT786528:MFT786529 MPP786528:MPP786529 MZL786528:MZL786529 NJH786528:NJH786529 NTD786528:NTD786529 OCZ786528:OCZ786529 OMV786528:OMV786529 OWR786528:OWR786529 PGN786528:PGN786529 PQJ786528:PQJ786529 QAF786528:QAF786529 QKB786528:QKB786529 QTX786528:QTX786529 RDT786528:RDT786529 RNP786528:RNP786529 RXL786528:RXL786529 SHH786528:SHH786529 SRD786528:SRD786529 TAZ786528:TAZ786529 TKV786528:TKV786529 TUR786528:TUR786529 UEN786528:UEN786529 UOJ786528:UOJ786529 UYF786528:UYF786529 VIB786528:VIB786529 VRX786528:VRX786529 WBT786528:WBT786529 WLP786528:WLP786529 WVL786528:WVL786529 IZ852064:IZ852065 SV852064:SV852065 ACR852064:ACR852065 AMN852064:AMN852065 AWJ852064:AWJ852065 BGF852064:BGF852065 BQB852064:BQB852065 BZX852064:BZX852065 CJT852064:CJT852065 CTP852064:CTP852065 DDL852064:DDL852065 DNH852064:DNH852065 DXD852064:DXD852065 EGZ852064:EGZ852065 EQV852064:EQV852065 FAR852064:FAR852065 FKN852064:FKN852065 FUJ852064:FUJ852065 GEF852064:GEF852065 GOB852064:GOB852065 GXX852064:GXX852065 HHT852064:HHT852065 HRP852064:HRP852065 IBL852064:IBL852065 ILH852064:ILH852065 IVD852064:IVD852065 JEZ852064:JEZ852065 JOV852064:JOV852065 JYR852064:JYR852065 KIN852064:KIN852065 KSJ852064:KSJ852065 LCF852064:LCF852065 LMB852064:LMB852065 LVX852064:LVX852065 MFT852064:MFT852065 MPP852064:MPP852065 MZL852064:MZL852065 NJH852064:NJH852065 NTD852064:NTD852065 OCZ852064:OCZ852065 OMV852064:OMV852065 OWR852064:OWR852065 PGN852064:PGN852065 PQJ852064:PQJ852065 QAF852064:QAF852065 QKB852064:QKB852065 QTX852064:QTX852065 RDT852064:RDT852065 RNP852064:RNP852065 RXL852064:RXL852065 SHH852064:SHH852065 SRD852064:SRD852065 TAZ852064:TAZ852065 TKV852064:TKV852065 TUR852064:TUR852065 UEN852064:UEN852065 UOJ852064:UOJ852065 UYF852064:UYF852065 VIB852064:VIB852065 VRX852064:VRX852065 WBT852064:WBT852065 WLP852064:WLP852065 WVL852064:WVL852065 IZ917600:IZ917601 SV917600:SV917601 ACR917600:ACR917601 AMN917600:AMN917601 AWJ917600:AWJ917601 BGF917600:BGF917601 BQB917600:BQB917601 BZX917600:BZX917601 CJT917600:CJT917601 CTP917600:CTP917601 DDL917600:DDL917601 DNH917600:DNH917601 DXD917600:DXD917601 EGZ917600:EGZ917601 EQV917600:EQV917601 FAR917600:FAR917601 FKN917600:FKN917601 FUJ917600:FUJ917601 GEF917600:GEF917601 GOB917600:GOB917601 GXX917600:GXX917601 HHT917600:HHT917601 HRP917600:HRP917601 IBL917600:IBL917601 ILH917600:ILH917601 IVD917600:IVD917601 JEZ917600:JEZ917601 JOV917600:JOV917601 JYR917600:JYR917601 KIN917600:KIN917601 KSJ917600:KSJ917601 LCF917600:LCF917601 LMB917600:LMB917601 LVX917600:LVX917601 MFT917600:MFT917601 MPP917600:MPP917601 MZL917600:MZL917601 NJH917600:NJH917601 NTD917600:NTD917601 OCZ917600:OCZ917601 OMV917600:OMV917601 OWR917600:OWR917601 PGN917600:PGN917601 PQJ917600:PQJ917601 QAF917600:QAF917601 QKB917600:QKB917601 QTX917600:QTX917601 RDT917600:RDT917601 RNP917600:RNP917601 RXL917600:RXL917601 SHH917600:SHH917601 SRD917600:SRD917601 TAZ917600:TAZ917601 TKV917600:TKV917601 TUR917600:TUR917601 UEN917600:UEN917601 UOJ917600:UOJ917601 UYF917600:UYF917601 VIB917600:VIB917601 VRX917600:VRX917601 WBT917600:WBT917601 WLP917600:WLP917601 WVL917600:WVL917601 IZ983136:IZ983137 SV983136:SV983137 ACR983136:ACR983137 AMN983136:AMN983137 AWJ983136:AWJ983137 BGF983136:BGF983137 BQB983136:BQB983137 BZX983136:BZX983137 CJT983136:CJT983137 CTP983136:CTP983137 DDL983136:DDL983137 DNH983136:DNH983137 DXD983136:DXD983137 EGZ983136:EGZ983137 EQV983136:EQV983137 FAR983136:FAR983137 FKN983136:FKN983137 FUJ983136:FUJ983137 GEF983136:GEF983137 GOB983136:GOB983137 GXX983136:GXX983137 HHT983136:HHT983137 HRP983136:HRP983137 IBL983136:IBL983137 ILH983136:ILH983137 IVD983136:IVD983137 JEZ983136:JEZ983137 JOV983136:JOV983137 JYR983136:JYR983137 KIN983136:KIN983137 KSJ983136:KSJ983137 LCF983136:LCF983137 LMB983136:LMB983137 LVX983136:LVX983137 MFT983136:MFT983137 MPP983136:MPP983137 MZL983136:MZL983137 NJH983136:NJH983137 NTD983136:NTD983137 OCZ983136:OCZ983137 OMV983136:OMV983137 OWR983136:OWR983137 PGN983136:PGN983137 PQJ983136:PQJ983137 QAF983136:QAF983137 QKB983136:QKB983137 QTX983136:QTX983137 RDT983136:RDT983137 RNP983136:RNP983137 RXL983136:RXL983137 SHH983136:SHH983137 SRD983136:SRD983137 TAZ983136:TAZ983137 TKV983136:TKV983137 TUR983136:TUR983137 UEN983136:UEN983137 UOJ983136:UOJ983137 UYF983136:UYF983137 VIB983136:VIB983137 VRX983136:VRX983137 WBT983136:WBT983137 WLP983136:WLP983137 WVL983136:WVL983137 IZ92 SV92 ACR92 AMN92 AWJ92 BGF92 BQB92 BZX92 CJT92 CTP92 DDL92 DNH92 DXD92 EGZ92 EQV92 FAR92 FKN92 FUJ92 GEF92 GOB92 GXX92 HHT92 HRP92 IBL92 ILH92 IVD92 JEZ92 JOV92 JYR92 KIN92 KSJ92 LCF92 LMB92 LVX92 MFT92 MPP92 MZL92 NJH92 NTD92 OCZ92 OMV92 OWR92 PGN92 PQJ92 QAF92 QKB92 QTX92 RDT92 RNP92 RXL92 SHH92 SRD92 TAZ92 TKV92 TUR92 UEN92 UOJ92 UYF92 VIB92 VRX92 WBT92 WLP92 WVL92 IZ65637 SV65637 ACR65637 AMN65637 AWJ65637 BGF65637 BQB65637 BZX65637 CJT65637 CTP65637 DDL65637 DNH65637 DXD65637 EGZ65637 EQV65637 FAR65637 FKN65637 FUJ65637 GEF65637 GOB65637 GXX65637 HHT65637 HRP65637 IBL65637 ILH65637 IVD65637 JEZ65637 JOV65637 JYR65637 KIN65637 KSJ65637 LCF65637 LMB65637 LVX65637 MFT65637 MPP65637 MZL65637 NJH65637 NTD65637 OCZ65637 OMV65637 OWR65637 PGN65637 PQJ65637 QAF65637 QKB65637 QTX65637 RDT65637 RNP65637 RXL65637 SHH65637 SRD65637 TAZ65637 TKV65637 TUR65637 UEN65637 UOJ65637 UYF65637 VIB65637 VRX65637 WBT65637 WLP65637 WVL65637 IZ131173 SV131173 ACR131173 AMN131173 AWJ131173 BGF131173 BQB131173 BZX131173 CJT131173 CTP131173 DDL131173 DNH131173 DXD131173 EGZ131173 EQV131173 FAR131173 FKN131173 FUJ131173 GEF131173 GOB131173 GXX131173 HHT131173 HRP131173 IBL131173 ILH131173 IVD131173 JEZ131173 JOV131173 JYR131173 KIN131173 KSJ131173 LCF131173 LMB131173 LVX131173 MFT131173 MPP131173 MZL131173 NJH131173 NTD131173 OCZ131173 OMV131173 OWR131173 PGN131173 PQJ131173 QAF131173 QKB131173 QTX131173 RDT131173 RNP131173 RXL131173 SHH131173 SRD131173 TAZ131173 TKV131173 TUR131173 UEN131173 UOJ131173 UYF131173 VIB131173 VRX131173 WBT131173 WLP131173 WVL131173 IZ196709 SV196709 ACR196709 AMN196709 AWJ196709 BGF196709 BQB196709 BZX196709 CJT196709 CTP196709 DDL196709 DNH196709 DXD196709 EGZ196709 EQV196709 FAR196709 FKN196709 FUJ196709 GEF196709 GOB196709 GXX196709 HHT196709 HRP196709 IBL196709 ILH196709 IVD196709 JEZ196709 JOV196709 JYR196709 KIN196709 KSJ196709 LCF196709 LMB196709 LVX196709 MFT196709 MPP196709 MZL196709 NJH196709 NTD196709 OCZ196709 OMV196709 OWR196709 PGN196709 PQJ196709 QAF196709 QKB196709 QTX196709 RDT196709 RNP196709 RXL196709 SHH196709 SRD196709 TAZ196709 TKV196709 TUR196709 UEN196709 UOJ196709 UYF196709 VIB196709 VRX196709 WBT196709 WLP196709 WVL196709 IZ262245 SV262245 ACR262245 AMN262245 AWJ262245 BGF262245 BQB262245 BZX262245 CJT262245 CTP262245 DDL262245 DNH262245 DXD262245 EGZ262245 EQV262245 FAR262245 FKN262245 FUJ262245 GEF262245 GOB262245 GXX262245 HHT262245 HRP262245 IBL262245 ILH262245 IVD262245 JEZ262245 JOV262245 JYR262245 KIN262245 KSJ262245 LCF262245 LMB262245 LVX262245 MFT262245 MPP262245 MZL262245 NJH262245 NTD262245 OCZ262245 OMV262245 OWR262245 PGN262245 PQJ262245 QAF262245 QKB262245 QTX262245 RDT262245 RNP262245 RXL262245 SHH262245 SRD262245 TAZ262245 TKV262245 TUR262245 UEN262245 UOJ262245 UYF262245 VIB262245 VRX262245 WBT262245 WLP262245 WVL262245 IZ327781 SV327781 ACR327781 AMN327781 AWJ327781 BGF327781 BQB327781 BZX327781 CJT327781 CTP327781 DDL327781 DNH327781 DXD327781 EGZ327781 EQV327781 FAR327781 FKN327781 FUJ327781 GEF327781 GOB327781 GXX327781 HHT327781 HRP327781 IBL327781 ILH327781 IVD327781 JEZ327781 JOV327781 JYR327781 KIN327781 KSJ327781 LCF327781 LMB327781 LVX327781 MFT327781 MPP327781 MZL327781 NJH327781 NTD327781 OCZ327781 OMV327781 OWR327781 PGN327781 PQJ327781 QAF327781 QKB327781 QTX327781 RDT327781 RNP327781 RXL327781 SHH327781 SRD327781 TAZ327781 TKV327781 TUR327781 UEN327781 UOJ327781 UYF327781 VIB327781 VRX327781 WBT327781 WLP327781 WVL327781 IZ393317 SV393317 ACR393317 AMN393317 AWJ393317 BGF393317 BQB393317 BZX393317 CJT393317 CTP393317 DDL393317 DNH393317 DXD393317 EGZ393317 EQV393317 FAR393317 FKN393317 FUJ393317 GEF393317 GOB393317 GXX393317 HHT393317 HRP393317 IBL393317 ILH393317 IVD393317 JEZ393317 JOV393317 JYR393317 KIN393317 KSJ393317 LCF393317 LMB393317 LVX393317 MFT393317 MPP393317 MZL393317 NJH393317 NTD393317 OCZ393317 OMV393317 OWR393317 PGN393317 PQJ393317 QAF393317 QKB393317 QTX393317 RDT393317 RNP393317 RXL393317 SHH393317 SRD393317 TAZ393317 TKV393317 TUR393317 UEN393317 UOJ393317 UYF393317 VIB393317 VRX393317 WBT393317 WLP393317 WVL393317 IZ458853 SV458853 ACR458853 AMN458853 AWJ458853 BGF458853 BQB458853 BZX458853 CJT458853 CTP458853 DDL458853 DNH458853 DXD458853 EGZ458853 EQV458853 FAR458853 FKN458853 FUJ458853 GEF458853 GOB458853 GXX458853 HHT458853 HRP458853 IBL458853 ILH458853 IVD458853 JEZ458853 JOV458853 JYR458853 KIN458853 KSJ458853 LCF458853 LMB458853 LVX458853 MFT458853 MPP458853 MZL458853 NJH458853 NTD458853 OCZ458853 OMV458853 OWR458853 PGN458853 PQJ458853 QAF458853 QKB458853 QTX458853 RDT458853 RNP458853 RXL458853 SHH458853 SRD458853 TAZ458853 TKV458853 TUR458853 UEN458853 UOJ458853 UYF458853 VIB458853 VRX458853 WBT458853 WLP458853 WVL458853 IZ524389 SV524389 ACR524389 AMN524389 AWJ524389 BGF524389 BQB524389 BZX524389 CJT524389 CTP524389 DDL524389 DNH524389 DXD524389 EGZ524389 EQV524389 FAR524389 FKN524389 FUJ524389 GEF524389 GOB524389 GXX524389 HHT524389 HRP524389 IBL524389 ILH524389 IVD524389 JEZ524389 JOV524389 JYR524389 KIN524389 KSJ524389 LCF524389 LMB524389 LVX524389 MFT524389 MPP524389 MZL524389 NJH524389 NTD524389 OCZ524389 OMV524389 OWR524389 PGN524389 PQJ524389 QAF524389 QKB524389 QTX524389 RDT524389 RNP524389 RXL524389 SHH524389 SRD524389 TAZ524389 TKV524389 TUR524389 UEN524389 UOJ524389 UYF524389 VIB524389 VRX524389 WBT524389 WLP524389 WVL524389 IZ589925 SV589925 ACR589925 AMN589925 AWJ589925 BGF589925 BQB589925 BZX589925 CJT589925 CTP589925 DDL589925 DNH589925 DXD589925 EGZ589925 EQV589925 FAR589925 FKN589925 FUJ589925 GEF589925 GOB589925 GXX589925 HHT589925 HRP589925 IBL589925 ILH589925 IVD589925 JEZ589925 JOV589925 JYR589925 KIN589925 KSJ589925 LCF589925 LMB589925 LVX589925 MFT589925 MPP589925 MZL589925 NJH589925 NTD589925 OCZ589925 OMV589925 OWR589925 PGN589925 PQJ589925 QAF589925 QKB589925 QTX589925 RDT589925 RNP589925 RXL589925 SHH589925 SRD589925 TAZ589925 TKV589925 TUR589925 UEN589925 UOJ589925 UYF589925 VIB589925 VRX589925 WBT589925 WLP589925 WVL589925 IZ655461 SV655461 ACR655461 AMN655461 AWJ655461 BGF655461 BQB655461 BZX655461 CJT655461 CTP655461 DDL655461 DNH655461 DXD655461 EGZ655461 EQV655461 FAR655461 FKN655461 FUJ655461 GEF655461 GOB655461 GXX655461 HHT655461 HRP655461 IBL655461 ILH655461 IVD655461 JEZ655461 JOV655461 JYR655461 KIN655461 KSJ655461 LCF655461 LMB655461 LVX655461 MFT655461 MPP655461 MZL655461 NJH655461 NTD655461 OCZ655461 OMV655461 OWR655461 PGN655461 PQJ655461 QAF655461 QKB655461 QTX655461 RDT655461 RNP655461 RXL655461 SHH655461 SRD655461 TAZ655461 TKV655461 TUR655461 UEN655461 UOJ655461 UYF655461 VIB655461 VRX655461 WBT655461 WLP655461 WVL655461 IZ720997 SV720997 ACR720997 AMN720997 AWJ720997 BGF720997 BQB720997 BZX720997 CJT720997 CTP720997 DDL720997 DNH720997 DXD720997 EGZ720997 EQV720997 FAR720997 FKN720997 FUJ720997 GEF720997 GOB720997 GXX720997 HHT720997 HRP720997 IBL720997 ILH720997 IVD720997 JEZ720997 JOV720997 JYR720997 KIN720997 KSJ720997 LCF720997 LMB720997 LVX720997 MFT720997 MPP720997 MZL720997 NJH720997 NTD720997 OCZ720997 OMV720997 OWR720997 PGN720997 PQJ720997 QAF720997 QKB720997 QTX720997 RDT720997 RNP720997 RXL720997 SHH720997 SRD720997 TAZ720997 TKV720997 TUR720997 UEN720997 UOJ720997 UYF720997 VIB720997 VRX720997 WBT720997 WLP720997 WVL720997 IZ786533 SV786533 ACR786533 AMN786533 AWJ786533 BGF786533 BQB786533 BZX786533 CJT786533 CTP786533 DDL786533 DNH786533 DXD786533 EGZ786533 EQV786533 FAR786533 FKN786533 FUJ786533 GEF786533 GOB786533 GXX786533 HHT786533 HRP786533 IBL786533 ILH786533 IVD786533 JEZ786533 JOV786533 JYR786533 KIN786533 KSJ786533 LCF786533 LMB786533 LVX786533 MFT786533 MPP786533 MZL786533 NJH786533 NTD786533 OCZ786533 OMV786533 OWR786533 PGN786533 PQJ786533 QAF786533 QKB786533 QTX786533 RDT786533 RNP786533 RXL786533 SHH786533 SRD786533 TAZ786533 TKV786533 TUR786533 UEN786533 UOJ786533 UYF786533 VIB786533 VRX786533 WBT786533 WLP786533 WVL786533 IZ852069 SV852069 ACR852069 AMN852069 AWJ852069 BGF852069 BQB852069 BZX852069 CJT852069 CTP852069 DDL852069 DNH852069 DXD852069 EGZ852069 EQV852069 FAR852069 FKN852069 FUJ852069 GEF852069 GOB852069 GXX852069 HHT852069 HRP852069 IBL852069 ILH852069 IVD852069 JEZ852069 JOV852069 JYR852069 KIN852069 KSJ852069 LCF852069 LMB852069 LVX852069 MFT852069 MPP852069 MZL852069 NJH852069 NTD852069 OCZ852069 OMV852069 OWR852069 PGN852069 PQJ852069 QAF852069 QKB852069 QTX852069 RDT852069 RNP852069 RXL852069 SHH852069 SRD852069 TAZ852069 TKV852069 TUR852069 UEN852069 UOJ852069 UYF852069 VIB852069 VRX852069 WBT852069 WLP852069 WVL852069 IZ917605 SV917605 ACR917605 AMN917605 AWJ917605 BGF917605 BQB917605 BZX917605 CJT917605 CTP917605 DDL917605 DNH917605 DXD917605 EGZ917605 EQV917605 FAR917605 FKN917605 FUJ917605 GEF917605 GOB917605 GXX917605 HHT917605 HRP917605 IBL917605 ILH917605 IVD917605 JEZ917605 JOV917605 JYR917605 KIN917605 KSJ917605 LCF917605 LMB917605 LVX917605 MFT917605 MPP917605 MZL917605 NJH917605 NTD917605 OCZ917605 OMV917605 OWR917605 PGN917605 PQJ917605 QAF917605 QKB917605 QTX917605 RDT917605 RNP917605 RXL917605 SHH917605 SRD917605 TAZ917605 TKV917605 TUR917605 UEN917605 UOJ917605 UYF917605 VIB917605 VRX917605 WBT917605 WLP917605 WVL917605 IZ983141 SV983141 ACR983141 AMN983141 AWJ983141 BGF983141 BQB983141 BZX983141 CJT983141 CTP983141 DDL983141 DNH983141 DXD983141 EGZ983141 EQV983141 FAR983141 FKN983141 FUJ983141 GEF983141 GOB983141 GXX983141 HHT983141 HRP983141 IBL983141 ILH983141 IVD983141 JEZ983141 JOV983141 JYR983141 KIN983141 KSJ983141 LCF983141 LMB983141 LVX983141 MFT983141 MPP983141 MZL983141 NJH983141 NTD983141 OCZ983141 OMV983141 OWR983141 PGN983141 PQJ983141 QAF983141 QKB983141 QTX983141 RDT983141 RNP983141 RXL983141 SHH983141 SRD983141 TAZ983141 TKV983141 TUR983141 UEN983141 UOJ983141 UYF983141 VIB983141 VRX983141 WBT983141 WLP983141 WVL983141 IZ106:IZ110 SV106:SV110 ACR106:ACR110 AMN106:AMN110 AWJ106:AWJ110 BGF106:BGF110 BQB106:BQB110 BZX106:BZX110 CJT106:CJT110 CTP106:CTP110 DDL106:DDL110 DNH106:DNH110 DXD106:DXD110 EGZ106:EGZ110 EQV106:EQV110 FAR106:FAR110 FKN106:FKN110 FUJ106:FUJ110 GEF106:GEF110 GOB106:GOB110 GXX106:GXX110 HHT106:HHT110 HRP106:HRP110 IBL106:IBL110 ILH106:ILH110 IVD106:IVD110 JEZ106:JEZ110 JOV106:JOV110 JYR106:JYR110 KIN106:KIN110 KSJ106:KSJ110 LCF106:LCF110 LMB106:LMB110 LVX106:LVX110 MFT106:MFT110 MPP106:MPP110 MZL106:MZL110 NJH106:NJH110 NTD106:NTD110 OCZ106:OCZ110 OMV106:OMV110 OWR106:OWR110 PGN106:PGN110 PQJ106:PQJ110 QAF106:QAF110 QKB106:QKB110 QTX106:QTX110 RDT106:RDT110 RNP106:RNP110 RXL106:RXL110 SHH106:SHH110 SRD106:SRD110 TAZ106:TAZ110 TKV106:TKV110 TUR106:TUR110 UEN106:UEN110 UOJ106:UOJ110 UYF106:UYF110 VIB106:VIB110 VRX106:VRX110 WBT106:WBT110 WLP106:WLP110 WVL106:WVL110 IZ65642:IZ65646 SV65642:SV65646 ACR65642:ACR65646 AMN65642:AMN65646 AWJ65642:AWJ65646 BGF65642:BGF65646 BQB65642:BQB65646 BZX65642:BZX65646 CJT65642:CJT65646 CTP65642:CTP65646 DDL65642:DDL65646 DNH65642:DNH65646 DXD65642:DXD65646 EGZ65642:EGZ65646 EQV65642:EQV65646 FAR65642:FAR65646 FKN65642:FKN65646 FUJ65642:FUJ65646 GEF65642:GEF65646 GOB65642:GOB65646 GXX65642:GXX65646 HHT65642:HHT65646 HRP65642:HRP65646 IBL65642:IBL65646 ILH65642:ILH65646 IVD65642:IVD65646 JEZ65642:JEZ65646 JOV65642:JOV65646 JYR65642:JYR65646 KIN65642:KIN65646 KSJ65642:KSJ65646 LCF65642:LCF65646 LMB65642:LMB65646 LVX65642:LVX65646 MFT65642:MFT65646 MPP65642:MPP65646 MZL65642:MZL65646 NJH65642:NJH65646 NTD65642:NTD65646 OCZ65642:OCZ65646 OMV65642:OMV65646 OWR65642:OWR65646 PGN65642:PGN65646 PQJ65642:PQJ65646 QAF65642:QAF65646 QKB65642:QKB65646 QTX65642:QTX65646 RDT65642:RDT65646 RNP65642:RNP65646 RXL65642:RXL65646 SHH65642:SHH65646 SRD65642:SRD65646 TAZ65642:TAZ65646 TKV65642:TKV65646 TUR65642:TUR65646 UEN65642:UEN65646 UOJ65642:UOJ65646 UYF65642:UYF65646 VIB65642:VIB65646 VRX65642:VRX65646 WBT65642:WBT65646 WLP65642:WLP65646 WVL65642:WVL65646 IZ131178:IZ131182 SV131178:SV131182 ACR131178:ACR131182 AMN131178:AMN131182 AWJ131178:AWJ131182 BGF131178:BGF131182 BQB131178:BQB131182 BZX131178:BZX131182 CJT131178:CJT131182 CTP131178:CTP131182 DDL131178:DDL131182 DNH131178:DNH131182 DXD131178:DXD131182 EGZ131178:EGZ131182 EQV131178:EQV131182 FAR131178:FAR131182 FKN131178:FKN131182 FUJ131178:FUJ131182 GEF131178:GEF131182 GOB131178:GOB131182 GXX131178:GXX131182 HHT131178:HHT131182 HRP131178:HRP131182 IBL131178:IBL131182 ILH131178:ILH131182 IVD131178:IVD131182 JEZ131178:JEZ131182 JOV131178:JOV131182 JYR131178:JYR131182 KIN131178:KIN131182 KSJ131178:KSJ131182 LCF131178:LCF131182 LMB131178:LMB131182 LVX131178:LVX131182 MFT131178:MFT131182 MPP131178:MPP131182 MZL131178:MZL131182 NJH131178:NJH131182 NTD131178:NTD131182 OCZ131178:OCZ131182 OMV131178:OMV131182 OWR131178:OWR131182 PGN131178:PGN131182 PQJ131178:PQJ131182 QAF131178:QAF131182 QKB131178:QKB131182 QTX131178:QTX131182 RDT131178:RDT131182 RNP131178:RNP131182 RXL131178:RXL131182 SHH131178:SHH131182 SRD131178:SRD131182 TAZ131178:TAZ131182 TKV131178:TKV131182 TUR131178:TUR131182 UEN131178:UEN131182 UOJ131178:UOJ131182 UYF131178:UYF131182 VIB131178:VIB131182 VRX131178:VRX131182 WBT131178:WBT131182 WLP131178:WLP131182 WVL131178:WVL131182 IZ196714:IZ196718 SV196714:SV196718 ACR196714:ACR196718 AMN196714:AMN196718 AWJ196714:AWJ196718 BGF196714:BGF196718 BQB196714:BQB196718 BZX196714:BZX196718 CJT196714:CJT196718 CTP196714:CTP196718 DDL196714:DDL196718 DNH196714:DNH196718 DXD196714:DXD196718 EGZ196714:EGZ196718 EQV196714:EQV196718 FAR196714:FAR196718 FKN196714:FKN196718 FUJ196714:FUJ196718 GEF196714:GEF196718 GOB196714:GOB196718 GXX196714:GXX196718 HHT196714:HHT196718 HRP196714:HRP196718 IBL196714:IBL196718 ILH196714:ILH196718 IVD196714:IVD196718 JEZ196714:JEZ196718 JOV196714:JOV196718 JYR196714:JYR196718 KIN196714:KIN196718 KSJ196714:KSJ196718 LCF196714:LCF196718 LMB196714:LMB196718 LVX196714:LVX196718 MFT196714:MFT196718 MPP196714:MPP196718 MZL196714:MZL196718 NJH196714:NJH196718 NTD196714:NTD196718 OCZ196714:OCZ196718 OMV196714:OMV196718 OWR196714:OWR196718 PGN196714:PGN196718 PQJ196714:PQJ196718 QAF196714:QAF196718 QKB196714:QKB196718 QTX196714:QTX196718 RDT196714:RDT196718 RNP196714:RNP196718 RXL196714:RXL196718 SHH196714:SHH196718 SRD196714:SRD196718 TAZ196714:TAZ196718 TKV196714:TKV196718 TUR196714:TUR196718 UEN196714:UEN196718 UOJ196714:UOJ196718 UYF196714:UYF196718 VIB196714:VIB196718 VRX196714:VRX196718 WBT196714:WBT196718 WLP196714:WLP196718 WVL196714:WVL196718 IZ262250:IZ262254 SV262250:SV262254 ACR262250:ACR262254 AMN262250:AMN262254 AWJ262250:AWJ262254 BGF262250:BGF262254 BQB262250:BQB262254 BZX262250:BZX262254 CJT262250:CJT262254 CTP262250:CTP262254 DDL262250:DDL262254 DNH262250:DNH262254 DXD262250:DXD262254 EGZ262250:EGZ262254 EQV262250:EQV262254 FAR262250:FAR262254 FKN262250:FKN262254 FUJ262250:FUJ262254 GEF262250:GEF262254 GOB262250:GOB262254 GXX262250:GXX262254 HHT262250:HHT262254 HRP262250:HRP262254 IBL262250:IBL262254 ILH262250:ILH262254 IVD262250:IVD262254 JEZ262250:JEZ262254 JOV262250:JOV262254 JYR262250:JYR262254 KIN262250:KIN262254 KSJ262250:KSJ262254 LCF262250:LCF262254 LMB262250:LMB262254 LVX262250:LVX262254 MFT262250:MFT262254 MPP262250:MPP262254 MZL262250:MZL262254 NJH262250:NJH262254 NTD262250:NTD262254 OCZ262250:OCZ262254 OMV262250:OMV262254 OWR262250:OWR262254 PGN262250:PGN262254 PQJ262250:PQJ262254 QAF262250:QAF262254 QKB262250:QKB262254 QTX262250:QTX262254 RDT262250:RDT262254 RNP262250:RNP262254 RXL262250:RXL262254 SHH262250:SHH262254 SRD262250:SRD262254 TAZ262250:TAZ262254 TKV262250:TKV262254 TUR262250:TUR262254 UEN262250:UEN262254 UOJ262250:UOJ262254 UYF262250:UYF262254 VIB262250:VIB262254 VRX262250:VRX262254 WBT262250:WBT262254 WLP262250:WLP262254 WVL262250:WVL262254 IZ327786:IZ327790 SV327786:SV327790 ACR327786:ACR327790 AMN327786:AMN327790 AWJ327786:AWJ327790 BGF327786:BGF327790 BQB327786:BQB327790 BZX327786:BZX327790 CJT327786:CJT327790 CTP327786:CTP327790 DDL327786:DDL327790 DNH327786:DNH327790 DXD327786:DXD327790 EGZ327786:EGZ327790 EQV327786:EQV327790 FAR327786:FAR327790 FKN327786:FKN327790 FUJ327786:FUJ327790 GEF327786:GEF327790 GOB327786:GOB327790 GXX327786:GXX327790 HHT327786:HHT327790 HRP327786:HRP327790 IBL327786:IBL327790 ILH327786:ILH327790 IVD327786:IVD327790 JEZ327786:JEZ327790 JOV327786:JOV327790 JYR327786:JYR327790 KIN327786:KIN327790 KSJ327786:KSJ327790 LCF327786:LCF327790 LMB327786:LMB327790 LVX327786:LVX327790 MFT327786:MFT327790 MPP327786:MPP327790 MZL327786:MZL327790 NJH327786:NJH327790 NTD327786:NTD327790 OCZ327786:OCZ327790 OMV327786:OMV327790 OWR327786:OWR327790 PGN327786:PGN327790 PQJ327786:PQJ327790 QAF327786:QAF327790 QKB327786:QKB327790 QTX327786:QTX327790 RDT327786:RDT327790 RNP327786:RNP327790 RXL327786:RXL327790 SHH327786:SHH327790 SRD327786:SRD327790 TAZ327786:TAZ327790 TKV327786:TKV327790 TUR327786:TUR327790 UEN327786:UEN327790 UOJ327786:UOJ327790 UYF327786:UYF327790 VIB327786:VIB327790 VRX327786:VRX327790 WBT327786:WBT327790 WLP327786:WLP327790 WVL327786:WVL327790 IZ393322:IZ393326 SV393322:SV393326 ACR393322:ACR393326 AMN393322:AMN393326 AWJ393322:AWJ393326 BGF393322:BGF393326 BQB393322:BQB393326 BZX393322:BZX393326 CJT393322:CJT393326 CTP393322:CTP393326 DDL393322:DDL393326 DNH393322:DNH393326 DXD393322:DXD393326 EGZ393322:EGZ393326 EQV393322:EQV393326 FAR393322:FAR393326 FKN393322:FKN393326 FUJ393322:FUJ393326 GEF393322:GEF393326 GOB393322:GOB393326 GXX393322:GXX393326 HHT393322:HHT393326 HRP393322:HRP393326 IBL393322:IBL393326 ILH393322:ILH393326 IVD393322:IVD393326 JEZ393322:JEZ393326 JOV393322:JOV393326 JYR393322:JYR393326 KIN393322:KIN393326 KSJ393322:KSJ393326 LCF393322:LCF393326 LMB393322:LMB393326 LVX393322:LVX393326 MFT393322:MFT393326 MPP393322:MPP393326 MZL393322:MZL393326 NJH393322:NJH393326 NTD393322:NTD393326 OCZ393322:OCZ393326 OMV393322:OMV393326 OWR393322:OWR393326 PGN393322:PGN393326 PQJ393322:PQJ393326 QAF393322:QAF393326 QKB393322:QKB393326 QTX393322:QTX393326 RDT393322:RDT393326 RNP393322:RNP393326 RXL393322:RXL393326 SHH393322:SHH393326 SRD393322:SRD393326 TAZ393322:TAZ393326 TKV393322:TKV393326 TUR393322:TUR393326 UEN393322:UEN393326 UOJ393322:UOJ393326 UYF393322:UYF393326 VIB393322:VIB393326 VRX393322:VRX393326 WBT393322:WBT393326 WLP393322:WLP393326 WVL393322:WVL393326 IZ458858:IZ458862 SV458858:SV458862 ACR458858:ACR458862 AMN458858:AMN458862 AWJ458858:AWJ458862 BGF458858:BGF458862 BQB458858:BQB458862 BZX458858:BZX458862 CJT458858:CJT458862 CTP458858:CTP458862 DDL458858:DDL458862 DNH458858:DNH458862 DXD458858:DXD458862 EGZ458858:EGZ458862 EQV458858:EQV458862 FAR458858:FAR458862 FKN458858:FKN458862 FUJ458858:FUJ458862 GEF458858:GEF458862 GOB458858:GOB458862 GXX458858:GXX458862 HHT458858:HHT458862 HRP458858:HRP458862 IBL458858:IBL458862 ILH458858:ILH458862 IVD458858:IVD458862 JEZ458858:JEZ458862 JOV458858:JOV458862 JYR458858:JYR458862 KIN458858:KIN458862 KSJ458858:KSJ458862 LCF458858:LCF458862 LMB458858:LMB458862 LVX458858:LVX458862 MFT458858:MFT458862 MPP458858:MPP458862 MZL458858:MZL458862 NJH458858:NJH458862 NTD458858:NTD458862 OCZ458858:OCZ458862 OMV458858:OMV458862 OWR458858:OWR458862 PGN458858:PGN458862 PQJ458858:PQJ458862 QAF458858:QAF458862 QKB458858:QKB458862 QTX458858:QTX458862 RDT458858:RDT458862 RNP458858:RNP458862 RXL458858:RXL458862 SHH458858:SHH458862 SRD458858:SRD458862 TAZ458858:TAZ458862 TKV458858:TKV458862 TUR458858:TUR458862 UEN458858:UEN458862 UOJ458858:UOJ458862 UYF458858:UYF458862 VIB458858:VIB458862 VRX458858:VRX458862 WBT458858:WBT458862 WLP458858:WLP458862 WVL458858:WVL458862 IZ524394:IZ524398 SV524394:SV524398 ACR524394:ACR524398 AMN524394:AMN524398 AWJ524394:AWJ524398 BGF524394:BGF524398 BQB524394:BQB524398 BZX524394:BZX524398 CJT524394:CJT524398 CTP524394:CTP524398 DDL524394:DDL524398 DNH524394:DNH524398 DXD524394:DXD524398 EGZ524394:EGZ524398 EQV524394:EQV524398 FAR524394:FAR524398 FKN524394:FKN524398 FUJ524394:FUJ524398 GEF524394:GEF524398 GOB524394:GOB524398 GXX524394:GXX524398 HHT524394:HHT524398 HRP524394:HRP524398 IBL524394:IBL524398 ILH524394:ILH524398 IVD524394:IVD524398 JEZ524394:JEZ524398 JOV524394:JOV524398 JYR524394:JYR524398 KIN524394:KIN524398 KSJ524394:KSJ524398 LCF524394:LCF524398 LMB524394:LMB524398 LVX524394:LVX524398 MFT524394:MFT524398 MPP524394:MPP524398 MZL524394:MZL524398 NJH524394:NJH524398 NTD524394:NTD524398 OCZ524394:OCZ524398 OMV524394:OMV524398 OWR524394:OWR524398 PGN524394:PGN524398 PQJ524394:PQJ524398 QAF524394:QAF524398 QKB524394:QKB524398 QTX524394:QTX524398 RDT524394:RDT524398 RNP524394:RNP524398 RXL524394:RXL524398 SHH524394:SHH524398 SRD524394:SRD524398 TAZ524394:TAZ524398 TKV524394:TKV524398 TUR524394:TUR524398 UEN524394:UEN524398 UOJ524394:UOJ524398 UYF524394:UYF524398 VIB524394:VIB524398 VRX524394:VRX524398 WBT524394:WBT524398 WLP524394:WLP524398 WVL524394:WVL524398 IZ589930:IZ589934 SV589930:SV589934 ACR589930:ACR589934 AMN589930:AMN589934 AWJ589930:AWJ589934 BGF589930:BGF589934 BQB589930:BQB589934 BZX589930:BZX589934 CJT589930:CJT589934 CTP589930:CTP589934 DDL589930:DDL589934 DNH589930:DNH589934 DXD589930:DXD589934 EGZ589930:EGZ589934 EQV589930:EQV589934 FAR589930:FAR589934 FKN589930:FKN589934 FUJ589930:FUJ589934 GEF589930:GEF589934 GOB589930:GOB589934 GXX589930:GXX589934 HHT589930:HHT589934 HRP589930:HRP589934 IBL589930:IBL589934 ILH589930:ILH589934 IVD589930:IVD589934 JEZ589930:JEZ589934 JOV589930:JOV589934 JYR589930:JYR589934 KIN589930:KIN589934 KSJ589930:KSJ589934 LCF589930:LCF589934 LMB589930:LMB589934 LVX589930:LVX589934 MFT589930:MFT589934 MPP589930:MPP589934 MZL589930:MZL589934 NJH589930:NJH589934 NTD589930:NTD589934 OCZ589930:OCZ589934 OMV589930:OMV589934 OWR589930:OWR589934 PGN589930:PGN589934 PQJ589930:PQJ589934 QAF589930:QAF589934 QKB589930:QKB589934 QTX589930:QTX589934 RDT589930:RDT589934 RNP589930:RNP589934 RXL589930:RXL589934 SHH589930:SHH589934 SRD589930:SRD589934 TAZ589930:TAZ589934 TKV589930:TKV589934 TUR589930:TUR589934 UEN589930:UEN589934 UOJ589930:UOJ589934 UYF589930:UYF589934 VIB589930:VIB589934 VRX589930:VRX589934 WBT589930:WBT589934 WLP589930:WLP589934 WVL589930:WVL589934 IZ655466:IZ655470 SV655466:SV655470 ACR655466:ACR655470 AMN655466:AMN655470 AWJ655466:AWJ655470 BGF655466:BGF655470 BQB655466:BQB655470 BZX655466:BZX655470 CJT655466:CJT655470 CTP655466:CTP655470 DDL655466:DDL655470 DNH655466:DNH655470 DXD655466:DXD655470 EGZ655466:EGZ655470 EQV655466:EQV655470 FAR655466:FAR655470 FKN655466:FKN655470 FUJ655466:FUJ655470 GEF655466:GEF655470 GOB655466:GOB655470 GXX655466:GXX655470 HHT655466:HHT655470 HRP655466:HRP655470 IBL655466:IBL655470 ILH655466:ILH655470 IVD655466:IVD655470 JEZ655466:JEZ655470 JOV655466:JOV655470 JYR655466:JYR655470 KIN655466:KIN655470 KSJ655466:KSJ655470 LCF655466:LCF655470 LMB655466:LMB655470 LVX655466:LVX655470 MFT655466:MFT655470 MPP655466:MPP655470 MZL655466:MZL655470 NJH655466:NJH655470 NTD655466:NTD655470 OCZ655466:OCZ655470 OMV655466:OMV655470 OWR655466:OWR655470 PGN655466:PGN655470 PQJ655466:PQJ655470 QAF655466:QAF655470 QKB655466:QKB655470 QTX655466:QTX655470 RDT655466:RDT655470 RNP655466:RNP655470 RXL655466:RXL655470 SHH655466:SHH655470 SRD655466:SRD655470 TAZ655466:TAZ655470 TKV655466:TKV655470 TUR655466:TUR655470 UEN655466:UEN655470 UOJ655466:UOJ655470 UYF655466:UYF655470 VIB655466:VIB655470 VRX655466:VRX655470 WBT655466:WBT655470 WLP655466:WLP655470 WVL655466:WVL655470 IZ721002:IZ721006 SV721002:SV721006 ACR721002:ACR721006 AMN721002:AMN721006 AWJ721002:AWJ721006 BGF721002:BGF721006 BQB721002:BQB721006 BZX721002:BZX721006 CJT721002:CJT721006 CTP721002:CTP721006 DDL721002:DDL721006 DNH721002:DNH721006 DXD721002:DXD721006 EGZ721002:EGZ721006 EQV721002:EQV721006 FAR721002:FAR721006 FKN721002:FKN721006 FUJ721002:FUJ721006 GEF721002:GEF721006 GOB721002:GOB721006 GXX721002:GXX721006 HHT721002:HHT721006 HRP721002:HRP721006 IBL721002:IBL721006 ILH721002:ILH721006 IVD721002:IVD721006 JEZ721002:JEZ721006 JOV721002:JOV721006 JYR721002:JYR721006 KIN721002:KIN721006 KSJ721002:KSJ721006 LCF721002:LCF721006 LMB721002:LMB721006 LVX721002:LVX721006 MFT721002:MFT721006 MPP721002:MPP721006 MZL721002:MZL721006 NJH721002:NJH721006 NTD721002:NTD721006 OCZ721002:OCZ721006 OMV721002:OMV721006 OWR721002:OWR721006 PGN721002:PGN721006 PQJ721002:PQJ721006 QAF721002:QAF721006 QKB721002:QKB721006 QTX721002:QTX721006 RDT721002:RDT721006 RNP721002:RNP721006 RXL721002:RXL721006 SHH721002:SHH721006 SRD721002:SRD721006 TAZ721002:TAZ721006 TKV721002:TKV721006 TUR721002:TUR721006 UEN721002:UEN721006 UOJ721002:UOJ721006 UYF721002:UYF721006 VIB721002:VIB721006 VRX721002:VRX721006 WBT721002:WBT721006 WLP721002:WLP721006 WVL721002:WVL721006 IZ786538:IZ786542 SV786538:SV786542 ACR786538:ACR786542 AMN786538:AMN786542 AWJ786538:AWJ786542 BGF786538:BGF786542 BQB786538:BQB786542 BZX786538:BZX786542 CJT786538:CJT786542 CTP786538:CTP786542 DDL786538:DDL786542 DNH786538:DNH786542 DXD786538:DXD786542 EGZ786538:EGZ786542 EQV786538:EQV786542 FAR786538:FAR786542 FKN786538:FKN786542 FUJ786538:FUJ786542 GEF786538:GEF786542 GOB786538:GOB786542 GXX786538:GXX786542 HHT786538:HHT786542 HRP786538:HRP786542 IBL786538:IBL786542 ILH786538:ILH786542 IVD786538:IVD786542 JEZ786538:JEZ786542 JOV786538:JOV786542 JYR786538:JYR786542 KIN786538:KIN786542 KSJ786538:KSJ786542 LCF786538:LCF786542 LMB786538:LMB786542 LVX786538:LVX786542 MFT786538:MFT786542 MPP786538:MPP786542 MZL786538:MZL786542 NJH786538:NJH786542 NTD786538:NTD786542 OCZ786538:OCZ786542 OMV786538:OMV786542 OWR786538:OWR786542 PGN786538:PGN786542 PQJ786538:PQJ786542 QAF786538:QAF786542 QKB786538:QKB786542 QTX786538:QTX786542 RDT786538:RDT786542 RNP786538:RNP786542 RXL786538:RXL786542 SHH786538:SHH786542 SRD786538:SRD786542 TAZ786538:TAZ786542 TKV786538:TKV786542 TUR786538:TUR786542 UEN786538:UEN786542 UOJ786538:UOJ786542 UYF786538:UYF786542 VIB786538:VIB786542 VRX786538:VRX786542 WBT786538:WBT786542 WLP786538:WLP786542 WVL786538:WVL786542 IZ852074:IZ852078 SV852074:SV852078 ACR852074:ACR852078 AMN852074:AMN852078 AWJ852074:AWJ852078 BGF852074:BGF852078 BQB852074:BQB852078 BZX852074:BZX852078 CJT852074:CJT852078 CTP852074:CTP852078 DDL852074:DDL852078 DNH852074:DNH852078 DXD852074:DXD852078 EGZ852074:EGZ852078 EQV852074:EQV852078 FAR852074:FAR852078 FKN852074:FKN852078 FUJ852074:FUJ852078 GEF852074:GEF852078 GOB852074:GOB852078 GXX852074:GXX852078 HHT852074:HHT852078 HRP852074:HRP852078 IBL852074:IBL852078 ILH852074:ILH852078 IVD852074:IVD852078 JEZ852074:JEZ852078 JOV852074:JOV852078 JYR852074:JYR852078 KIN852074:KIN852078 KSJ852074:KSJ852078 LCF852074:LCF852078 LMB852074:LMB852078 LVX852074:LVX852078 MFT852074:MFT852078 MPP852074:MPP852078 MZL852074:MZL852078 NJH852074:NJH852078 NTD852074:NTD852078 OCZ852074:OCZ852078 OMV852074:OMV852078 OWR852074:OWR852078 PGN852074:PGN852078 PQJ852074:PQJ852078 QAF852074:QAF852078 QKB852074:QKB852078 QTX852074:QTX852078 RDT852074:RDT852078 RNP852074:RNP852078 RXL852074:RXL852078 SHH852074:SHH852078 SRD852074:SRD852078 TAZ852074:TAZ852078 TKV852074:TKV852078 TUR852074:TUR852078 UEN852074:UEN852078 UOJ852074:UOJ852078 UYF852074:UYF852078 VIB852074:VIB852078 VRX852074:VRX852078 WBT852074:WBT852078 WLP852074:WLP852078 WVL852074:WVL852078 IZ917610:IZ917614 SV917610:SV917614 ACR917610:ACR917614 AMN917610:AMN917614 AWJ917610:AWJ917614 BGF917610:BGF917614 BQB917610:BQB917614 BZX917610:BZX917614 CJT917610:CJT917614 CTP917610:CTP917614 DDL917610:DDL917614 DNH917610:DNH917614 DXD917610:DXD917614 EGZ917610:EGZ917614 EQV917610:EQV917614 FAR917610:FAR917614 FKN917610:FKN917614 FUJ917610:FUJ917614 GEF917610:GEF917614 GOB917610:GOB917614 GXX917610:GXX917614 HHT917610:HHT917614 HRP917610:HRP917614 IBL917610:IBL917614 ILH917610:ILH917614 IVD917610:IVD917614 JEZ917610:JEZ917614 JOV917610:JOV917614 JYR917610:JYR917614 KIN917610:KIN917614 KSJ917610:KSJ917614 LCF917610:LCF917614 LMB917610:LMB917614 LVX917610:LVX917614 MFT917610:MFT917614 MPP917610:MPP917614 MZL917610:MZL917614 NJH917610:NJH917614 NTD917610:NTD917614 OCZ917610:OCZ917614 OMV917610:OMV917614 OWR917610:OWR917614 PGN917610:PGN917614 PQJ917610:PQJ917614 QAF917610:QAF917614 QKB917610:QKB917614 QTX917610:QTX917614 RDT917610:RDT917614 RNP917610:RNP917614 RXL917610:RXL917614 SHH917610:SHH917614 SRD917610:SRD917614 TAZ917610:TAZ917614 TKV917610:TKV917614 TUR917610:TUR917614 UEN917610:UEN917614 UOJ917610:UOJ917614 UYF917610:UYF917614 VIB917610:VIB917614 VRX917610:VRX917614 WBT917610:WBT917614 WLP917610:WLP917614 WVL917610:WVL917614 IZ983146:IZ983150 SV983146:SV983150 ACR983146:ACR983150 AMN983146:AMN983150 AWJ983146:AWJ983150 BGF983146:BGF983150 BQB983146:BQB983150 BZX983146:BZX983150 CJT983146:CJT983150 CTP983146:CTP983150 DDL983146:DDL983150 DNH983146:DNH983150 DXD983146:DXD983150 EGZ983146:EGZ983150 EQV983146:EQV983150 FAR983146:FAR983150 FKN983146:FKN983150 FUJ983146:FUJ983150 GEF983146:GEF983150 GOB983146:GOB983150 GXX983146:GXX983150 HHT983146:HHT983150 HRP983146:HRP983150 IBL983146:IBL983150 ILH983146:ILH983150 IVD983146:IVD983150 JEZ983146:JEZ983150 JOV983146:JOV983150 JYR983146:JYR983150 KIN983146:KIN983150 KSJ983146:KSJ983150 LCF983146:LCF983150 LMB983146:LMB983150 LVX983146:LVX983150 MFT983146:MFT983150 MPP983146:MPP983150 MZL983146:MZL983150 NJH983146:NJH983150 NTD983146:NTD983150 OCZ983146:OCZ983150 OMV983146:OMV983150 OWR983146:OWR983150 PGN983146:PGN983150 PQJ983146:PQJ983150 QAF983146:QAF983150 QKB983146:QKB983150 QTX983146:QTX983150 RDT983146:RDT983150 RNP983146:RNP983150 RXL983146:RXL983150 SHH983146:SHH983150 SRD983146:SRD983150 TAZ983146:TAZ983150 TKV983146:TKV983150 TUR983146:TUR983150 UEN983146:UEN983150 UOJ983146:UOJ983150 UYF983146:UYF983150 VIB983146:VIB983150 VRX983146:VRX983150 WBT983146:WBT983150 WLP983146:WLP983150 WVL983146:WVL983150 IZ13:IZ17 SV13:SV17 ACR13:ACR17 AMN13:AMN17 AWJ13:AWJ17 BGF13:BGF17 BQB13:BQB17 BZX13:BZX17 CJT13:CJT17 CTP13:CTP17 DDL13:DDL17 DNH13:DNH17 DXD13:DXD17 EGZ13:EGZ17 EQV13:EQV17 FAR13:FAR17 FKN13:FKN17 FUJ13:FUJ17 GEF13:GEF17 GOB13:GOB17 GXX13:GXX17 HHT13:HHT17 HRP13:HRP17 IBL13:IBL17 ILH13:ILH17 IVD13:IVD17 JEZ13:JEZ17 JOV13:JOV17 JYR13:JYR17 KIN13:KIN17 KSJ13:KSJ17 LCF13:LCF17 LMB13:LMB17 LVX13:LVX17 MFT13:MFT17 MPP13:MPP17 MZL13:MZL17 NJH13:NJH17 NTD13:NTD17 OCZ13:OCZ17 OMV13:OMV17 OWR13:OWR17 PGN13:PGN17 PQJ13:PQJ17 QAF13:QAF17 QKB13:QKB17 QTX13:QTX17 RDT13:RDT17 RNP13:RNP17 RXL13:RXL17 SHH13:SHH17 SRD13:SRD17 TAZ13:TAZ17 TKV13:TKV17 TUR13:TUR17 UEN13:UEN17 UOJ13:UOJ17 UYF13:UYF17 VIB13:VIB17 VRX13:VRX17 WBT13:WBT17 WLP13:WLP17 WVL13:WVL17 IZ49:IZ53 SV49:SV53 ACR49:ACR53 AMN49:AMN53 AWJ49:AWJ53 BGF49:BGF53 BQB49:BQB53 BZX49:BZX53 CJT49:CJT53 CTP49:CTP53 DDL49:DDL53 DNH49:DNH53 DXD49:DXD53 EGZ49:EGZ53 EQV49:EQV53 FAR49:FAR53 FKN49:FKN53 FUJ49:FUJ53 GEF49:GEF53 GOB49:GOB53 GXX49:GXX53 HHT49:HHT53 HRP49:HRP53 IBL49:IBL53 ILH49:ILH53 IVD49:IVD53 JEZ49:JEZ53 JOV49:JOV53 JYR49:JYR53 KIN49:KIN53 KSJ49:KSJ53 LCF49:LCF53 LMB49:LMB53 LVX49:LVX53 MFT49:MFT53 MPP49:MPP53 MZL49:MZL53 NJH49:NJH53 NTD49:NTD53 OCZ49:OCZ53 OMV49:OMV53 OWR49:OWR53 PGN49:PGN53 PQJ49:PQJ53 QAF49:QAF53 QKB49:QKB53 QTX49:QTX53 RDT49:RDT53 RNP49:RNP53 RXL49:RXL53 SHH49:SHH53 SRD49:SRD53 TAZ49:TAZ53 TKV49:TKV53 TUR49:TUR53 UEN49:UEN53 UOJ49:UOJ53 UYF49:UYF53 VIB49:VIB53 VRX49:VRX53 WBT49:WBT53 WLP49:WLP53 WVL49:WVL53 IZ31:IZ35 SV31:SV35 ACR31:ACR35 AMN31:AMN35 AWJ31:AWJ35 BGF31:BGF35 BQB31:BQB35 BZX31:BZX35 CJT31:CJT35 CTP31:CTP35 DDL31:DDL35 DNH31:DNH35 DXD31:DXD35 EGZ31:EGZ35 EQV31:EQV35 FAR31:FAR35 FKN31:FKN35 FUJ31:FUJ35 GEF31:GEF35 GOB31:GOB35 GXX31:GXX35 HHT31:HHT35 HRP31:HRP35 IBL31:IBL35 ILH31:ILH35 IVD31:IVD35 JEZ31:JEZ35 JOV31:JOV35 JYR31:JYR35 KIN31:KIN35 KSJ31:KSJ35 LCF31:LCF35 LMB31:LMB35 LVX31:LVX35 MFT31:MFT35 MPP31:MPP35 MZL31:MZL35 NJH31:NJH35 NTD31:NTD35 OCZ31:OCZ35 OMV31:OMV35 OWR31:OWR35 PGN31:PGN35 PQJ31:PQJ35 QAF31:QAF35 QKB31:QKB35 QTX31:QTX35 RDT31:RDT35 RNP31:RNP35 RXL31:RXL35 SHH31:SHH35 SRD31:SRD35 TAZ31:TAZ35 TKV31:TKV35 TUR31:TUR35 UEN31:UEN35 UOJ31:UOJ35 UYF31:UYF35 VIB31:VIB35 VRX31:VRX35 WBT31:WBT35 WLP31:WLP35 WVL31:WVL35 IZ40:IZ44 SV40:SV44 ACR40:ACR44 AMN40:AMN44 AWJ40:AWJ44 BGF40:BGF44 BQB40:BQB44 BZX40:BZX44 CJT40:CJT44 CTP40:CTP44 DDL40:DDL44 DNH40:DNH44 DXD40:DXD44 EGZ40:EGZ44 EQV40:EQV44 FAR40:FAR44 FKN40:FKN44 FUJ40:FUJ44 GEF40:GEF44 GOB40:GOB44 GXX40:GXX44 HHT40:HHT44 HRP40:HRP44 IBL40:IBL44 ILH40:ILH44 IVD40:IVD44 JEZ40:JEZ44 JOV40:JOV44 JYR40:JYR44 KIN40:KIN44 KSJ40:KSJ44 LCF40:LCF44 LMB40:LMB44 LVX40:LVX44 MFT40:MFT44 MPP40:MPP44 MZL40:MZL44 NJH40:NJH44 NTD40:NTD44 OCZ40:OCZ44 OMV40:OMV44 OWR40:OWR44 PGN40:PGN44 PQJ40:PQJ44 QAF40:QAF44 QKB40:QKB44 QTX40:QTX44 RDT40:RDT44 RNP40:RNP44 RXL40:RXL44 SHH40:SHH44 SRD40:SRD44 TAZ40:TAZ44 TKV40:TKV44 TUR40:TUR44 UEN40:UEN44 UOJ40:UOJ44 UYF40:UYF44 VIB40:VIB44 VRX40:VRX44 WBT40:WBT44 WLP40:WLP44 WVL40:WVL44 IZ22:IZ26 SV22:SV26 ACR22:ACR26 AMN22:AMN26 AWJ22:AWJ26 BGF22:BGF26 BQB22:BQB26 BZX22:BZX26 CJT22:CJT26 CTP22:CTP26 DDL22:DDL26 DNH22:DNH26 DXD22:DXD26 EGZ22:EGZ26 EQV22:EQV26 FAR22:FAR26 FKN22:FKN26 FUJ22:FUJ26 GEF22:GEF26 GOB22:GOB26 GXX22:GXX26 HHT22:HHT26 HRP22:HRP26 IBL22:IBL26 ILH22:ILH26 IVD22:IVD26 JEZ22:JEZ26 JOV22:JOV26 JYR22:JYR26 KIN22:KIN26 KSJ22:KSJ26 LCF22:LCF26 LMB22:LMB26 LVX22:LVX26 MFT22:MFT26 MPP22:MPP26 MZL22:MZL26 NJH22:NJH26 NTD22:NTD26 OCZ22:OCZ26 OMV22:OMV26 OWR22:OWR26 PGN22:PGN26 PQJ22:PQJ26 QAF22:QAF26 QKB22:QKB26 QTX22:QTX26 RDT22:RDT26 RNP22:RNP26 RXL22:RXL26 SHH22:SHH26 SRD22:SRD26 TAZ22:TAZ26 TKV22:TKV26 TUR22:TUR26 UEN22:UEN26 UOJ22:UOJ26 UYF22:UYF26 VIB22:VIB26 VRX22:VRX26 WBT22:WBT26 WLP22:WLP26 WVL22:WVL26 IZ97:IZ101 SV97:SV101 ACR97:ACR101 AMN97:AMN101 AWJ97:AWJ101 BGF97:BGF101 BQB97:BQB101 BZX97:BZX101 CJT97:CJT101 CTP97:CTP101 DDL97:DDL101 DNH97:DNH101 DXD97:DXD101 EGZ97:EGZ101 EQV97:EQV101 FAR97:FAR101 FKN97:FKN101 FUJ97:FUJ101 GEF97:GEF101 GOB97:GOB101 GXX97:GXX101 HHT97:HHT101 HRP97:HRP101 IBL97:IBL101 ILH97:ILH101 IVD97:IVD101 JEZ97:JEZ101 JOV97:JOV101 JYR97:JYR101 KIN97:KIN101 KSJ97:KSJ101 LCF97:LCF101 LMB97:LMB101 LVX97:LVX101 MFT97:MFT101 MPP97:MPP101 MZL97:MZL101 NJH97:NJH101 NTD97:NTD101 OCZ97:OCZ101 OMV97:OMV101 OWR97:OWR101 PGN97:PGN101 PQJ97:PQJ101 QAF97:QAF101 QKB97:QKB101 QTX97:QTX101 RDT97:RDT101 RNP97:RNP101 RXL97:RXL101 SHH97:SHH101 SRD97:SRD101 TAZ97:TAZ101 TKV97:TKV101 TUR97:TUR101 UEN97:UEN101 UOJ97:UOJ101 UYF97:UYF101 VIB97:VIB101 VRX97:VRX101 WBT97:WBT101 WLP97:WLP101 WVL97:WVL101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6D4F-7A7A-8144-AA13-2C8CA729DAC0}">
  <sheetPr>
    <tabColor theme="8" tint="0.79998168889431442"/>
    <pageSetUpPr fitToPage="1"/>
  </sheetPr>
  <dimension ref="A1:J71"/>
  <sheetViews>
    <sheetView zoomScale="110" zoomScaleNormal="110" workbookViewId="0">
      <pane ySplit="9" topLeftCell="A32" activePane="bottomLeft" state="frozen"/>
      <selection pane="bottomLeft" activeCell="F52" sqref="F52"/>
    </sheetView>
  </sheetViews>
  <sheetFormatPr baseColWidth="10" defaultColWidth="8.83203125" defaultRowHeight="15"/>
  <cols>
    <col min="1" max="1" width="2.6640625" style="1" customWidth="1"/>
    <col min="2" max="2" width="3.33203125" style="20" customWidth="1"/>
    <col min="3" max="3" width="48.6640625" style="1" customWidth="1"/>
    <col min="4" max="4" width="12.6640625" style="1" customWidth="1"/>
    <col min="5" max="5" width="12.6640625" style="304" customWidth="1"/>
    <col min="6" max="6" width="12.6640625" style="1" customWidth="1"/>
    <col min="7" max="7" width="12.6640625" style="160" customWidth="1"/>
    <col min="8" max="8" width="30.6640625" style="1" customWidth="1"/>
    <col min="9" max="10" width="60.6640625" style="1" customWidth="1"/>
    <col min="11" max="254" width="8.83203125" style="1"/>
    <col min="255" max="255" width="2.6640625" style="1" customWidth="1"/>
    <col min="256" max="256" width="3.33203125" style="1" customWidth="1"/>
    <col min="257" max="257" width="48.6640625" style="1" customWidth="1"/>
    <col min="258" max="263" width="12.6640625" style="1" customWidth="1"/>
    <col min="264" max="264" width="30.6640625" style="1" customWidth="1"/>
    <col min="265" max="266" width="60.6640625" style="1" customWidth="1"/>
    <col min="267" max="510" width="8.83203125" style="1"/>
    <col min="511" max="511" width="2.6640625" style="1" customWidth="1"/>
    <col min="512" max="512" width="3.33203125" style="1" customWidth="1"/>
    <col min="513" max="513" width="48.6640625" style="1" customWidth="1"/>
    <col min="514" max="519" width="12.6640625" style="1" customWidth="1"/>
    <col min="520" max="520" width="30.6640625" style="1" customWidth="1"/>
    <col min="521" max="522" width="60.6640625" style="1" customWidth="1"/>
    <col min="523" max="766" width="8.83203125" style="1"/>
    <col min="767" max="767" width="2.6640625" style="1" customWidth="1"/>
    <col min="768" max="768" width="3.33203125" style="1" customWidth="1"/>
    <col min="769" max="769" width="48.6640625" style="1" customWidth="1"/>
    <col min="770" max="775" width="12.6640625" style="1" customWidth="1"/>
    <col min="776" max="776" width="30.6640625" style="1" customWidth="1"/>
    <col min="777" max="778" width="60.6640625" style="1" customWidth="1"/>
    <col min="779" max="1022" width="8.83203125" style="1"/>
    <col min="1023" max="1023" width="2.6640625" style="1" customWidth="1"/>
    <col min="1024" max="1024" width="3.33203125" style="1" customWidth="1"/>
    <col min="1025" max="1025" width="48.6640625" style="1" customWidth="1"/>
    <col min="1026" max="1031" width="12.6640625" style="1" customWidth="1"/>
    <col min="1032" max="1032" width="30.6640625" style="1" customWidth="1"/>
    <col min="1033" max="1034" width="60.6640625" style="1" customWidth="1"/>
    <col min="1035" max="1278" width="8.83203125" style="1"/>
    <col min="1279" max="1279" width="2.6640625" style="1" customWidth="1"/>
    <col min="1280" max="1280" width="3.33203125" style="1" customWidth="1"/>
    <col min="1281" max="1281" width="48.6640625" style="1" customWidth="1"/>
    <col min="1282" max="1287" width="12.6640625" style="1" customWidth="1"/>
    <col min="1288" max="1288" width="30.6640625" style="1" customWidth="1"/>
    <col min="1289" max="1290" width="60.6640625" style="1" customWidth="1"/>
    <col min="1291" max="1534" width="8.83203125" style="1"/>
    <col min="1535" max="1535" width="2.6640625" style="1" customWidth="1"/>
    <col min="1536" max="1536" width="3.33203125" style="1" customWidth="1"/>
    <col min="1537" max="1537" width="48.6640625" style="1" customWidth="1"/>
    <col min="1538" max="1543" width="12.6640625" style="1" customWidth="1"/>
    <col min="1544" max="1544" width="30.6640625" style="1" customWidth="1"/>
    <col min="1545" max="1546" width="60.6640625" style="1" customWidth="1"/>
    <col min="1547" max="1790" width="8.83203125" style="1"/>
    <col min="1791" max="1791" width="2.6640625" style="1" customWidth="1"/>
    <col min="1792" max="1792" width="3.33203125" style="1" customWidth="1"/>
    <col min="1793" max="1793" width="48.6640625" style="1" customWidth="1"/>
    <col min="1794" max="1799" width="12.6640625" style="1" customWidth="1"/>
    <col min="1800" max="1800" width="30.6640625" style="1" customWidth="1"/>
    <col min="1801" max="1802" width="60.6640625" style="1" customWidth="1"/>
    <col min="1803" max="2046" width="8.83203125" style="1"/>
    <col min="2047" max="2047" width="2.6640625" style="1" customWidth="1"/>
    <col min="2048" max="2048" width="3.33203125" style="1" customWidth="1"/>
    <col min="2049" max="2049" width="48.6640625" style="1" customWidth="1"/>
    <col min="2050" max="2055" width="12.6640625" style="1" customWidth="1"/>
    <col min="2056" max="2056" width="30.6640625" style="1" customWidth="1"/>
    <col min="2057" max="2058" width="60.6640625" style="1" customWidth="1"/>
    <col min="2059" max="2302" width="8.83203125" style="1"/>
    <col min="2303" max="2303" width="2.6640625" style="1" customWidth="1"/>
    <col min="2304" max="2304" width="3.33203125" style="1" customWidth="1"/>
    <col min="2305" max="2305" width="48.6640625" style="1" customWidth="1"/>
    <col min="2306" max="2311" width="12.6640625" style="1" customWidth="1"/>
    <col min="2312" max="2312" width="30.6640625" style="1" customWidth="1"/>
    <col min="2313" max="2314" width="60.6640625" style="1" customWidth="1"/>
    <col min="2315" max="2558" width="8.83203125" style="1"/>
    <col min="2559" max="2559" width="2.6640625" style="1" customWidth="1"/>
    <col min="2560" max="2560" width="3.33203125" style="1" customWidth="1"/>
    <col min="2561" max="2561" width="48.6640625" style="1" customWidth="1"/>
    <col min="2562" max="2567" width="12.6640625" style="1" customWidth="1"/>
    <col min="2568" max="2568" width="30.6640625" style="1" customWidth="1"/>
    <col min="2569" max="2570" width="60.6640625" style="1" customWidth="1"/>
    <col min="2571" max="2814" width="8.83203125" style="1"/>
    <col min="2815" max="2815" width="2.6640625" style="1" customWidth="1"/>
    <col min="2816" max="2816" width="3.33203125" style="1" customWidth="1"/>
    <col min="2817" max="2817" width="48.6640625" style="1" customWidth="1"/>
    <col min="2818" max="2823" width="12.6640625" style="1" customWidth="1"/>
    <col min="2824" max="2824" width="30.6640625" style="1" customWidth="1"/>
    <col min="2825" max="2826" width="60.6640625" style="1" customWidth="1"/>
    <col min="2827" max="3070" width="8.83203125" style="1"/>
    <col min="3071" max="3071" width="2.6640625" style="1" customWidth="1"/>
    <col min="3072" max="3072" width="3.33203125" style="1" customWidth="1"/>
    <col min="3073" max="3073" width="48.6640625" style="1" customWidth="1"/>
    <col min="3074" max="3079" width="12.6640625" style="1" customWidth="1"/>
    <col min="3080" max="3080" width="30.6640625" style="1" customWidth="1"/>
    <col min="3081" max="3082" width="60.6640625" style="1" customWidth="1"/>
    <col min="3083" max="3326" width="8.83203125" style="1"/>
    <col min="3327" max="3327" width="2.6640625" style="1" customWidth="1"/>
    <col min="3328" max="3328" width="3.33203125" style="1" customWidth="1"/>
    <col min="3329" max="3329" width="48.6640625" style="1" customWidth="1"/>
    <col min="3330" max="3335" width="12.6640625" style="1" customWidth="1"/>
    <col min="3336" max="3336" width="30.6640625" style="1" customWidth="1"/>
    <col min="3337" max="3338" width="60.6640625" style="1" customWidth="1"/>
    <col min="3339" max="3582" width="8.83203125" style="1"/>
    <col min="3583" max="3583" width="2.6640625" style="1" customWidth="1"/>
    <col min="3584" max="3584" width="3.33203125" style="1" customWidth="1"/>
    <col min="3585" max="3585" width="48.6640625" style="1" customWidth="1"/>
    <col min="3586" max="3591" width="12.6640625" style="1" customWidth="1"/>
    <col min="3592" max="3592" width="30.6640625" style="1" customWidth="1"/>
    <col min="3593" max="3594" width="60.6640625" style="1" customWidth="1"/>
    <col min="3595" max="3838" width="8.83203125" style="1"/>
    <col min="3839" max="3839" width="2.6640625" style="1" customWidth="1"/>
    <col min="3840" max="3840" width="3.33203125" style="1" customWidth="1"/>
    <col min="3841" max="3841" width="48.6640625" style="1" customWidth="1"/>
    <col min="3842" max="3847" width="12.6640625" style="1" customWidth="1"/>
    <col min="3848" max="3848" width="30.6640625" style="1" customWidth="1"/>
    <col min="3849" max="3850" width="60.6640625" style="1" customWidth="1"/>
    <col min="3851" max="4094" width="8.83203125" style="1"/>
    <col min="4095" max="4095" width="2.6640625" style="1" customWidth="1"/>
    <col min="4096" max="4096" width="3.33203125" style="1" customWidth="1"/>
    <col min="4097" max="4097" width="48.6640625" style="1" customWidth="1"/>
    <col min="4098" max="4103" width="12.6640625" style="1" customWidth="1"/>
    <col min="4104" max="4104" width="30.6640625" style="1" customWidth="1"/>
    <col min="4105" max="4106" width="60.6640625" style="1" customWidth="1"/>
    <col min="4107" max="4350" width="8.83203125" style="1"/>
    <col min="4351" max="4351" width="2.6640625" style="1" customWidth="1"/>
    <col min="4352" max="4352" width="3.33203125" style="1" customWidth="1"/>
    <col min="4353" max="4353" width="48.6640625" style="1" customWidth="1"/>
    <col min="4354" max="4359" width="12.6640625" style="1" customWidth="1"/>
    <col min="4360" max="4360" width="30.6640625" style="1" customWidth="1"/>
    <col min="4361" max="4362" width="60.6640625" style="1" customWidth="1"/>
    <col min="4363" max="4606" width="8.83203125" style="1"/>
    <col min="4607" max="4607" width="2.6640625" style="1" customWidth="1"/>
    <col min="4608" max="4608" width="3.33203125" style="1" customWidth="1"/>
    <col min="4609" max="4609" width="48.6640625" style="1" customWidth="1"/>
    <col min="4610" max="4615" width="12.6640625" style="1" customWidth="1"/>
    <col min="4616" max="4616" width="30.6640625" style="1" customWidth="1"/>
    <col min="4617" max="4618" width="60.6640625" style="1" customWidth="1"/>
    <col min="4619" max="4862" width="8.83203125" style="1"/>
    <col min="4863" max="4863" width="2.6640625" style="1" customWidth="1"/>
    <col min="4864" max="4864" width="3.33203125" style="1" customWidth="1"/>
    <col min="4865" max="4865" width="48.6640625" style="1" customWidth="1"/>
    <col min="4866" max="4871" width="12.6640625" style="1" customWidth="1"/>
    <col min="4872" max="4872" width="30.6640625" style="1" customWidth="1"/>
    <col min="4873" max="4874" width="60.6640625" style="1" customWidth="1"/>
    <col min="4875" max="5118" width="8.83203125" style="1"/>
    <col min="5119" max="5119" width="2.6640625" style="1" customWidth="1"/>
    <col min="5120" max="5120" width="3.33203125" style="1" customWidth="1"/>
    <col min="5121" max="5121" width="48.6640625" style="1" customWidth="1"/>
    <col min="5122" max="5127" width="12.6640625" style="1" customWidth="1"/>
    <col min="5128" max="5128" width="30.6640625" style="1" customWidth="1"/>
    <col min="5129" max="5130" width="60.6640625" style="1" customWidth="1"/>
    <col min="5131" max="5374" width="8.83203125" style="1"/>
    <col min="5375" max="5375" width="2.6640625" style="1" customWidth="1"/>
    <col min="5376" max="5376" width="3.33203125" style="1" customWidth="1"/>
    <col min="5377" max="5377" width="48.6640625" style="1" customWidth="1"/>
    <col min="5378" max="5383" width="12.6640625" style="1" customWidth="1"/>
    <col min="5384" max="5384" width="30.6640625" style="1" customWidth="1"/>
    <col min="5385" max="5386" width="60.6640625" style="1" customWidth="1"/>
    <col min="5387" max="5630" width="8.83203125" style="1"/>
    <col min="5631" max="5631" width="2.6640625" style="1" customWidth="1"/>
    <col min="5632" max="5632" width="3.33203125" style="1" customWidth="1"/>
    <col min="5633" max="5633" width="48.6640625" style="1" customWidth="1"/>
    <col min="5634" max="5639" width="12.6640625" style="1" customWidth="1"/>
    <col min="5640" max="5640" width="30.6640625" style="1" customWidth="1"/>
    <col min="5641" max="5642" width="60.6640625" style="1" customWidth="1"/>
    <col min="5643" max="5886" width="8.83203125" style="1"/>
    <col min="5887" max="5887" width="2.6640625" style="1" customWidth="1"/>
    <col min="5888" max="5888" width="3.33203125" style="1" customWidth="1"/>
    <col min="5889" max="5889" width="48.6640625" style="1" customWidth="1"/>
    <col min="5890" max="5895" width="12.6640625" style="1" customWidth="1"/>
    <col min="5896" max="5896" width="30.6640625" style="1" customWidth="1"/>
    <col min="5897" max="5898" width="60.6640625" style="1" customWidth="1"/>
    <col min="5899" max="6142" width="8.83203125" style="1"/>
    <col min="6143" max="6143" width="2.6640625" style="1" customWidth="1"/>
    <col min="6144" max="6144" width="3.33203125" style="1" customWidth="1"/>
    <col min="6145" max="6145" width="48.6640625" style="1" customWidth="1"/>
    <col min="6146" max="6151" width="12.6640625" style="1" customWidth="1"/>
    <col min="6152" max="6152" width="30.6640625" style="1" customWidth="1"/>
    <col min="6153" max="6154" width="60.6640625" style="1" customWidth="1"/>
    <col min="6155" max="6398" width="8.83203125" style="1"/>
    <col min="6399" max="6399" width="2.6640625" style="1" customWidth="1"/>
    <col min="6400" max="6400" width="3.33203125" style="1" customWidth="1"/>
    <col min="6401" max="6401" width="48.6640625" style="1" customWidth="1"/>
    <col min="6402" max="6407" width="12.6640625" style="1" customWidth="1"/>
    <col min="6408" max="6408" width="30.6640625" style="1" customWidth="1"/>
    <col min="6409" max="6410" width="60.6640625" style="1" customWidth="1"/>
    <col min="6411" max="6654" width="8.83203125" style="1"/>
    <col min="6655" max="6655" width="2.6640625" style="1" customWidth="1"/>
    <col min="6656" max="6656" width="3.33203125" style="1" customWidth="1"/>
    <col min="6657" max="6657" width="48.6640625" style="1" customWidth="1"/>
    <col min="6658" max="6663" width="12.6640625" style="1" customWidth="1"/>
    <col min="6664" max="6664" width="30.6640625" style="1" customWidth="1"/>
    <col min="6665" max="6666" width="60.6640625" style="1" customWidth="1"/>
    <col min="6667" max="6910" width="8.83203125" style="1"/>
    <col min="6911" max="6911" width="2.6640625" style="1" customWidth="1"/>
    <col min="6912" max="6912" width="3.33203125" style="1" customWidth="1"/>
    <col min="6913" max="6913" width="48.6640625" style="1" customWidth="1"/>
    <col min="6914" max="6919" width="12.6640625" style="1" customWidth="1"/>
    <col min="6920" max="6920" width="30.6640625" style="1" customWidth="1"/>
    <col min="6921" max="6922" width="60.6640625" style="1" customWidth="1"/>
    <col min="6923" max="7166" width="8.83203125" style="1"/>
    <col min="7167" max="7167" width="2.6640625" style="1" customWidth="1"/>
    <col min="7168" max="7168" width="3.33203125" style="1" customWidth="1"/>
    <col min="7169" max="7169" width="48.6640625" style="1" customWidth="1"/>
    <col min="7170" max="7175" width="12.6640625" style="1" customWidth="1"/>
    <col min="7176" max="7176" width="30.6640625" style="1" customWidth="1"/>
    <col min="7177" max="7178" width="60.6640625" style="1" customWidth="1"/>
    <col min="7179" max="7422" width="8.83203125" style="1"/>
    <col min="7423" max="7423" width="2.6640625" style="1" customWidth="1"/>
    <col min="7424" max="7424" width="3.33203125" style="1" customWidth="1"/>
    <col min="7425" max="7425" width="48.6640625" style="1" customWidth="1"/>
    <col min="7426" max="7431" width="12.6640625" style="1" customWidth="1"/>
    <col min="7432" max="7432" width="30.6640625" style="1" customWidth="1"/>
    <col min="7433" max="7434" width="60.6640625" style="1" customWidth="1"/>
    <col min="7435" max="7678" width="8.83203125" style="1"/>
    <col min="7679" max="7679" width="2.6640625" style="1" customWidth="1"/>
    <col min="7680" max="7680" width="3.33203125" style="1" customWidth="1"/>
    <col min="7681" max="7681" width="48.6640625" style="1" customWidth="1"/>
    <col min="7682" max="7687" width="12.6640625" style="1" customWidth="1"/>
    <col min="7688" max="7688" width="30.6640625" style="1" customWidth="1"/>
    <col min="7689" max="7690" width="60.6640625" style="1" customWidth="1"/>
    <col min="7691" max="7934" width="8.83203125" style="1"/>
    <col min="7935" max="7935" width="2.6640625" style="1" customWidth="1"/>
    <col min="7936" max="7936" width="3.33203125" style="1" customWidth="1"/>
    <col min="7937" max="7937" width="48.6640625" style="1" customWidth="1"/>
    <col min="7938" max="7943" width="12.6640625" style="1" customWidth="1"/>
    <col min="7944" max="7944" width="30.6640625" style="1" customWidth="1"/>
    <col min="7945" max="7946" width="60.6640625" style="1" customWidth="1"/>
    <col min="7947" max="8190" width="8.83203125" style="1"/>
    <col min="8191" max="8191" width="2.6640625" style="1" customWidth="1"/>
    <col min="8192" max="8192" width="3.33203125" style="1" customWidth="1"/>
    <col min="8193" max="8193" width="48.6640625" style="1" customWidth="1"/>
    <col min="8194" max="8199" width="12.6640625" style="1" customWidth="1"/>
    <col min="8200" max="8200" width="30.6640625" style="1" customWidth="1"/>
    <col min="8201" max="8202" width="60.6640625" style="1" customWidth="1"/>
    <col min="8203" max="8446" width="8.83203125" style="1"/>
    <col min="8447" max="8447" width="2.6640625" style="1" customWidth="1"/>
    <col min="8448" max="8448" width="3.33203125" style="1" customWidth="1"/>
    <col min="8449" max="8449" width="48.6640625" style="1" customWidth="1"/>
    <col min="8450" max="8455" width="12.6640625" style="1" customWidth="1"/>
    <col min="8456" max="8456" width="30.6640625" style="1" customWidth="1"/>
    <col min="8457" max="8458" width="60.6640625" style="1" customWidth="1"/>
    <col min="8459" max="8702" width="8.83203125" style="1"/>
    <col min="8703" max="8703" width="2.6640625" style="1" customWidth="1"/>
    <col min="8704" max="8704" width="3.33203125" style="1" customWidth="1"/>
    <col min="8705" max="8705" width="48.6640625" style="1" customWidth="1"/>
    <col min="8706" max="8711" width="12.6640625" style="1" customWidth="1"/>
    <col min="8712" max="8712" width="30.6640625" style="1" customWidth="1"/>
    <col min="8713" max="8714" width="60.6640625" style="1" customWidth="1"/>
    <col min="8715" max="8958" width="8.83203125" style="1"/>
    <col min="8959" max="8959" width="2.6640625" style="1" customWidth="1"/>
    <col min="8960" max="8960" width="3.33203125" style="1" customWidth="1"/>
    <col min="8961" max="8961" width="48.6640625" style="1" customWidth="1"/>
    <col min="8962" max="8967" width="12.6640625" style="1" customWidth="1"/>
    <col min="8968" max="8968" width="30.6640625" style="1" customWidth="1"/>
    <col min="8969" max="8970" width="60.6640625" style="1" customWidth="1"/>
    <col min="8971" max="9214" width="8.83203125" style="1"/>
    <col min="9215" max="9215" width="2.6640625" style="1" customWidth="1"/>
    <col min="9216" max="9216" width="3.33203125" style="1" customWidth="1"/>
    <col min="9217" max="9217" width="48.6640625" style="1" customWidth="1"/>
    <col min="9218" max="9223" width="12.6640625" style="1" customWidth="1"/>
    <col min="9224" max="9224" width="30.6640625" style="1" customWidth="1"/>
    <col min="9225" max="9226" width="60.6640625" style="1" customWidth="1"/>
    <col min="9227" max="9470" width="8.83203125" style="1"/>
    <col min="9471" max="9471" width="2.6640625" style="1" customWidth="1"/>
    <col min="9472" max="9472" width="3.33203125" style="1" customWidth="1"/>
    <col min="9473" max="9473" width="48.6640625" style="1" customWidth="1"/>
    <col min="9474" max="9479" width="12.6640625" style="1" customWidth="1"/>
    <col min="9480" max="9480" width="30.6640625" style="1" customWidth="1"/>
    <col min="9481" max="9482" width="60.6640625" style="1" customWidth="1"/>
    <col min="9483" max="9726" width="8.83203125" style="1"/>
    <col min="9727" max="9727" width="2.6640625" style="1" customWidth="1"/>
    <col min="9728" max="9728" width="3.33203125" style="1" customWidth="1"/>
    <col min="9729" max="9729" width="48.6640625" style="1" customWidth="1"/>
    <col min="9730" max="9735" width="12.6640625" style="1" customWidth="1"/>
    <col min="9736" max="9736" width="30.6640625" style="1" customWidth="1"/>
    <col min="9737" max="9738" width="60.6640625" style="1" customWidth="1"/>
    <col min="9739" max="9982" width="8.83203125" style="1"/>
    <col min="9983" max="9983" width="2.6640625" style="1" customWidth="1"/>
    <col min="9984" max="9984" width="3.33203125" style="1" customWidth="1"/>
    <col min="9985" max="9985" width="48.6640625" style="1" customWidth="1"/>
    <col min="9986" max="9991" width="12.6640625" style="1" customWidth="1"/>
    <col min="9992" max="9992" width="30.6640625" style="1" customWidth="1"/>
    <col min="9993" max="9994" width="60.6640625" style="1" customWidth="1"/>
    <col min="9995" max="10238" width="8.83203125" style="1"/>
    <col min="10239" max="10239" width="2.6640625" style="1" customWidth="1"/>
    <col min="10240" max="10240" width="3.33203125" style="1" customWidth="1"/>
    <col min="10241" max="10241" width="48.6640625" style="1" customWidth="1"/>
    <col min="10242" max="10247" width="12.6640625" style="1" customWidth="1"/>
    <col min="10248" max="10248" width="30.6640625" style="1" customWidth="1"/>
    <col min="10249" max="10250" width="60.6640625" style="1" customWidth="1"/>
    <col min="10251" max="10494" width="8.83203125" style="1"/>
    <col min="10495" max="10495" width="2.6640625" style="1" customWidth="1"/>
    <col min="10496" max="10496" width="3.33203125" style="1" customWidth="1"/>
    <col min="10497" max="10497" width="48.6640625" style="1" customWidth="1"/>
    <col min="10498" max="10503" width="12.6640625" style="1" customWidth="1"/>
    <col min="10504" max="10504" width="30.6640625" style="1" customWidth="1"/>
    <col min="10505" max="10506" width="60.6640625" style="1" customWidth="1"/>
    <col min="10507" max="10750" width="8.83203125" style="1"/>
    <col min="10751" max="10751" width="2.6640625" style="1" customWidth="1"/>
    <col min="10752" max="10752" width="3.33203125" style="1" customWidth="1"/>
    <col min="10753" max="10753" width="48.6640625" style="1" customWidth="1"/>
    <col min="10754" max="10759" width="12.6640625" style="1" customWidth="1"/>
    <col min="10760" max="10760" width="30.6640625" style="1" customWidth="1"/>
    <col min="10761" max="10762" width="60.6640625" style="1" customWidth="1"/>
    <col min="10763" max="11006" width="8.83203125" style="1"/>
    <col min="11007" max="11007" width="2.6640625" style="1" customWidth="1"/>
    <col min="11008" max="11008" width="3.33203125" style="1" customWidth="1"/>
    <col min="11009" max="11009" width="48.6640625" style="1" customWidth="1"/>
    <col min="11010" max="11015" width="12.6640625" style="1" customWidth="1"/>
    <col min="11016" max="11016" width="30.6640625" style="1" customWidth="1"/>
    <col min="11017" max="11018" width="60.6640625" style="1" customWidth="1"/>
    <col min="11019" max="11262" width="8.83203125" style="1"/>
    <col min="11263" max="11263" width="2.6640625" style="1" customWidth="1"/>
    <col min="11264" max="11264" width="3.33203125" style="1" customWidth="1"/>
    <col min="11265" max="11265" width="48.6640625" style="1" customWidth="1"/>
    <col min="11266" max="11271" width="12.6640625" style="1" customWidth="1"/>
    <col min="11272" max="11272" width="30.6640625" style="1" customWidth="1"/>
    <col min="11273" max="11274" width="60.6640625" style="1" customWidth="1"/>
    <col min="11275" max="11518" width="8.83203125" style="1"/>
    <col min="11519" max="11519" width="2.6640625" style="1" customWidth="1"/>
    <col min="11520" max="11520" width="3.33203125" style="1" customWidth="1"/>
    <col min="11521" max="11521" width="48.6640625" style="1" customWidth="1"/>
    <col min="11522" max="11527" width="12.6640625" style="1" customWidth="1"/>
    <col min="11528" max="11528" width="30.6640625" style="1" customWidth="1"/>
    <col min="11529" max="11530" width="60.6640625" style="1" customWidth="1"/>
    <col min="11531" max="11774" width="8.83203125" style="1"/>
    <col min="11775" max="11775" width="2.6640625" style="1" customWidth="1"/>
    <col min="11776" max="11776" width="3.33203125" style="1" customWidth="1"/>
    <col min="11777" max="11777" width="48.6640625" style="1" customWidth="1"/>
    <col min="11778" max="11783" width="12.6640625" style="1" customWidth="1"/>
    <col min="11784" max="11784" width="30.6640625" style="1" customWidth="1"/>
    <col min="11785" max="11786" width="60.6640625" style="1" customWidth="1"/>
    <col min="11787" max="12030" width="8.83203125" style="1"/>
    <col min="12031" max="12031" width="2.6640625" style="1" customWidth="1"/>
    <col min="12032" max="12032" width="3.33203125" style="1" customWidth="1"/>
    <col min="12033" max="12033" width="48.6640625" style="1" customWidth="1"/>
    <col min="12034" max="12039" width="12.6640625" style="1" customWidth="1"/>
    <col min="12040" max="12040" width="30.6640625" style="1" customWidth="1"/>
    <col min="12041" max="12042" width="60.6640625" style="1" customWidth="1"/>
    <col min="12043" max="12286" width="8.83203125" style="1"/>
    <col min="12287" max="12287" width="2.6640625" style="1" customWidth="1"/>
    <col min="12288" max="12288" width="3.33203125" style="1" customWidth="1"/>
    <col min="12289" max="12289" width="48.6640625" style="1" customWidth="1"/>
    <col min="12290" max="12295" width="12.6640625" style="1" customWidth="1"/>
    <col min="12296" max="12296" width="30.6640625" style="1" customWidth="1"/>
    <col min="12297" max="12298" width="60.6640625" style="1" customWidth="1"/>
    <col min="12299" max="12542" width="8.83203125" style="1"/>
    <col min="12543" max="12543" width="2.6640625" style="1" customWidth="1"/>
    <col min="12544" max="12544" width="3.33203125" style="1" customWidth="1"/>
    <col min="12545" max="12545" width="48.6640625" style="1" customWidth="1"/>
    <col min="12546" max="12551" width="12.6640625" style="1" customWidth="1"/>
    <col min="12552" max="12552" width="30.6640625" style="1" customWidth="1"/>
    <col min="12553" max="12554" width="60.6640625" style="1" customWidth="1"/>
    <col min="12555" max="12798" width="8.83203125" style="1"/>
    <col min="12799" max="12799" width="2.6640625" style="1" customWidth="1"/>
    <col min="12800" max="12800" width="3.33203125" style="1" customWidth="1"/>
    <col min="12801" max="12801" width="48.6640625" style="1" customWidth="1"/>
    <col min="12802" max="12807" width="12.6640625" style="1" customWidth="1"/>
    <col min="12808" max="12808" width="30.6640625" style="1" customWidth="1"/>
    <col min="12809" max="12810" width="60.6640625" style="1" customWidth="1"/>
    <col min="12811" max="13054" width="8.83203125" style="1"/>
    <col min="13055" max="13055" width="2.6640625" style="1" customWidth="1"/>
    <col min="13056" max="13056" width="3.33203125" style="1" customWidth="1"/>
    <col min="13057" max="13057" width="48.6640625" style="1" customWidth="1"/>
    <col min="13058" max="13063" width="12.6640625" style="1" customWidth="1"/>
    <col min="13064" max="13064" width="30.6640625" style="1" customWidth="1"/>
    <col min="13065" max="13066" width="60.6640625" style="1" customWidth="1"/>
    <col min="13067" max="13310" width="8.83203125" style="1"/>
    <col min="13311" max="13311" width="2.6640625" style="1" customWidth="1"/>
    <col min="13312" max="13312" width="3.33203125" style="1" customWidth="1"/>
    <col min="13313" max="13313" width="48.6640625" style="1" customWidth="1"/>
    <col min="13314" max="13319" width="12.6640625" style="1" customWidth="1"/>
    <col min="13320" max="13320" width="30.6640625" style="1" customWidth="1"/>
    <col min="13321" max="13322" width="60.6640625" style="1" customWidth="1"/>
    <col min="13323" max="13566" width="8.83203125" style="1"/>
    <col min="13567" max="13567" width="2.6640625" style="1" customWidth="1"/>
    <col min="13568" max="13568" width="3.33203125" style="1" customWidth="1"/>
    <col min="13569" max="13569" width="48.6640625" style="1" customWidth="1"/>
    <col min="13570" max="13575" width="12.6640625" style="1" customWidth="1"/>
    <col min="13576" max="13576" width="30.6640625" style="1" customWidth="1"/>
    <col min="13577" max="13578" width="60.6640625" style="1" customWidth="1"/>
    <col min="13579" max="13822" width="8.83203125" style="1"/>
    <col min="13823" max="13823" width="2.6640625" style="1" customWidth="1"/>
    <col min="13824" max="13824" width="3.33203125" style="1" customWidth="1"/>
    <col min="13825" max="13825" width="48.6640625" style="1" customWidth="1"/>
    <col min="13826" max="13831" width="12.6640625" style="1" customWidth="1"/>
    <col min="13832" max="13832" width="30.6640625" style="1" customWidth="1"/>
    <col min="13833" max="13834" width="60.6640625" style="1" customWidth="1"/>
    <col min="13835" max="14078" width="8.83203125" style="1"/>
    <col min="14079" max="14079" width="2.6640625" style="1" customWidth="1"/>
    <col min="14080" max="14080" width="3.33203125" style="1" customWidth="1"/>
    <col min="14081" max="14081" width="48.6640625" style="1" customWidth="1"/>
    <col min="14082" max="14087" width="12.6640625" style="1" customWidth="1"/>
    <col min="14088" max="14088" width="30.6640625" style="1" customWidth="1"/>
    <col min="14089" max="14090" width="60.6640625" style="1" customWidth="1"/>
    <col min="14091" max="14334" width="8.83203125" style="1"/>
    <col min="14335" max="14335" width="2.6640625" style="1" customWidth="1"/>
    <col min="14336" max="14336" width="3.33203125" style="1" customWidth="1"/>
    <col min="14337" max="14337" width="48.6640625" style="1" customWidth="1"/>
    <col min="14338" max="14343" width="12.6640625" style="1" customWidth="1"/>
    <col min="14344" max="14344" width="30.6640625" style="1" customWidth="1"/>
    <col min="14345" max="14346" width="60.6640625" style="1" customWidth="1"/>
    <col min="14347" max="14590" width="8.83203125" style="1"/>
    <col min="14591" max="14591" width="2.6640625" style="1" customWidth="1"/>
    <col min="14592" max="14592" width="3.33203125" style="1" customWidth="1"/>
    <col min="14593" max="14593" width="48.6640625" style="1" customWidth="1"/>
    <col min="14594" max="14599" width="12.6640625" style="1" customWidth="1"/>
    <col min="14600" max="14600" width="30.6640625" style="1" customWidth="1"/>
    <col min="14601" max="14602" width="60.6640625" style="1" customWidth="1"/>
    <col min="14603" max="14846" width="8.83203125" style="1"/>
    <col min="14847" max="14847" width="2.6640625" style="1" customWidth="1"/>
    <col min="14848" max="14848" width="3.33203125" style="1" customWidth="1"/>
    <col min="14849" max="14849" width="48.6640625" style="1" customWidth="1"/>
    <col min="14850" max="14855" width="12.6640625" style="1" customWidth="1"/>
    <col min="14856" max="14856" width="30.6640625" style="1" customWidth="1"/>
    <col min="14857" max="14858" width="60.6640625" style="1" customWidth="1"/>
    <col min="14859" max="15102" width="8.83203125" style="1"/>
    <col min="15103" max="15103" width="2.6640625" style="1" customWidth="1"/>
    <col min="15104" max="15104" width="3.33203125" style="1" customWidth="1"/>
    <col min="15105" max="15105" width="48.6640625" style="1" customWidth="1"/>
    <col min="15106" max="15111" width="12.6640625" style="1" customWidth="1"/>
    <col min="15112" max="15112" width="30.6640625" style="1" customWidth="1"/>
    <col min="15113" max="15114" width="60.6640625" style="1" customWidth="1"/>
    <col min="15115" max="15358" width="8.83203125" style="1"/>
    <col min="15359" max="15359" width="2.6640625" style="1" customWidth="1"/>
    <col min="15360" max="15360" width="3.33203125" style="1" customWidth="1"/>
    <col min="15361" max="15361" width="48.6640625" style="1" customWidth="1"/>
    <col min="15362" max="15367" width="12.6640625" style="1" customWidth="1"/>
    <col min="15368" max="15368" width="30.6640625" style="1" customWidth="1"/>
    <col min="15369" max="15370" width="60.6640625" style="1" customWidth="1"/>
    <col min="15371" max="15614" width="8.83203125" style="1"/>
    <col min="15615" max="15615" width="2.6640625" style="1" customWidth="1"/>
    <col min="15616" max="15616" width="3.33203125" style="1" customWidth="1"/>
    <col min="15617" max="15617" width="48.6640625" style="1" customWidth="1"/>
    <col min="15618" max="15623" width="12.6640625" style="1" customWidth="1"/>
    <col min="15624" max="15624" width="30.6640625" style="1" customWidth="1"/>
    <col min="15625" max="15626" width="60.6640625" style="1" customWidth="1"/>
    <col min="15627" max="15870" width="8.83203125" style="1"/>
    <col min="15871" max="15871" width="2.6640625" style="1" customWidth="1"/>
    <col min="15872" max="15872" width="3.33203125" style="1" customWidth="1"/>
    <col min="15873" max="15873" width="48.6640625" style="1" customWidth="1"/>
    <col min="15874" max="15879" width="12.6640625" style="1" customWidth="1"/>
    <col min="15880" max="15880" width="30.6640625" style="1" customWidth="1"/>
    <col min="15881" max="15882" width="60.6640625" style="1" customWidth="1"/>
    <col min="15883" max="16126" width="8.83203125" style="1"/>
    <col min="16127" max="16127" width="2.6640625" style="1" customWidth="1"/>
    <col min="16128" max="16128" width="3.33203125" style="1" customWidth="1"/>
    <col min="16129" max="16129" width="48.6640625" style="1" customWidth="1"/>
    <col min="16130" max="16135" width="12.6640625" style="1" customWidth="1"/>
    <col min="16136" max="16136" width="30.6640625" style="1" customWidth="1"/>
    <col min="16137" max="16138" width="60.6640625" style="1" customWidth="1"/>
    <col min="16139" max="16384" width="8.83203125" style="1"/>
  </cols>
  <sheetData>
    <row r="1" spans="1:10" s="126" customFormat="1" ht="24" customHeight="1">
      <c r="B1" s="127" t="s">
        <v>83</v>
      </c>
      <c r="E1" s="348"/>
      <c r="G1" s="174"/>
    </row>
    <row r="2" spans="1:10" s="126" customFormat="1" ht="15" customHeight="1">
      <c r="B2" s="128"/>
      <c r="E2" s="348"/>
      <c r="G2" s="174"/>
    </row>
    <row r="3" spans="1:10" s="126" customFormat="1" ht="15" customHeight="1">
      <c r="B3" s="128"/>
      <c r="E3" s="348"/>
      <c r="G3" s="174"/>
    </row>
    <row r="4" spans="1:10" s="126" customFormat="1" ht="15" customHeight="1">
      <c r="B4" s="128"/>
      <c r="E4" s="348"/>
      <c r="G4" s="174"/>
    </row>
    <row r="5" spans="1:10" s="129" customFormat="1" ht="15" customHeight="1">
      <c r="E5" s="349"/>
      <c r="G5" s="175"/>
    </row>
    <row r="6" spans="1:10" ht="15" customHeight="1">
      <c r="B6" s="1"/>
    </row>
    <row r="7" spans="1:10" ht="15" customHeight="1">
      <c r="B7" s="1"/>
    </row>
    <row r="8" spans="1:10">
      <c r="A8" s="68"/>
      <c r="B8" s="68"/>
      <c r="C8" s="68"/>
      <c r="D8" s="69" t="s">
        <v>25</v>
      </c>
      <c r="E8" s="302" t="s">
        <v>73</v>
      </c>
      <c r="F8" s="70" t="s">
        <v>26</v>
      </c>
      <c r="G8" s="161" t="s">
        <v>74</v>
      </c>
      <c r="H8" s="69" t="s">
        <v>13</v>
      </c>
      <c r="I8" s="69" t="s">
        <v>27</v>
      </c>
      <c r="J8" s="69" t="s">
        <v>28</v>
      </c>
    </row>
    <row r="9" spans="1:10" ht="3" customHeight="1">
      <c r="A9" s="71"/>
      <c r="B9" s="72"/>
      <c r="C9" s="71"/>
      <c r="D9" s="71"/>
      <c r="E9" s="303"/>
      <c r="F9" s="71"/>
      <c r="G9" s="162"/>
      <c r="H9" s="71"/>
      <c r="I9" s="71"/>
      <c r="J9" s="71"/>
    </row>
    <row r="10" spans="1:10" ht="3" customHeight="1"/>
    <row r="11" spans="1:10" ht="61">
      <c r="A11" s="68"/>
      <c r="B11" s="73" t="s">
        <v>29</v>
      </c>
      <c r="C11" s="74" t="s">
        <v>84</v>
      </c>
      <c r="D11" s="68"/>
      <c r="E11" s="317"/>
      <c r="F11" s="68"/>
      <c r="G11" s="163"/>
      <c r="H11" s="68"/>
      <c r="I11" s="75" t="s">
        <v>145</v>
      </c>
      <c r="J11" s="75"/>
    </row>
    <row r="12" spans="1:10" ht="30">
      <c r="A12" s="68"/>
      <c r="B12" s="76"/>
      <c r="C12" s="77" t="s">
        <v>67</v>
      </c>
      <c r="D12" s="68"/>
      <c r="E12" s="317"/>
      <c r="F12" s="68"/>
      <c r="G12" s="163"/>
      <c r="H12" s="68"/>
      <c r="I12" s="14"/>
      <c r="J12" s="75"/>
    </row>
    <row r="13" spans="1:10" ht="43">
      <c r="A13" s="68"/>
      <c r="B13" s="76">
        <v>1</v>
      </c>
      <c r="C13" s="78" t="s">
        <v>85</v>
      </c>
      <c r="D13" s="278" t="s">
        <v>103</v>
      </c>
      <c r="E13" s="305">
        <f>0.0625*0.2*546000</f>
        <v>6825</v>
      </c>
      <c r="F13" s="278">
        <v>1</v>
      </c>
      <c r="G13" s="168">
        <f>IF(OR(ISBLANK($E13),ISBLANK($F13)),"",$E13*$F13)</f>
        <v>6825</v>
      </c>
      <c r="H13" s="371" t="s">
        <v>241</v>
      </c>
      <c r="I13" s="75"/>
      <c r="J13" s="75"/>
    </row>
    <row r="14" spans="1:10" ht="43">
      <c r="A14" s="68"/>
      <c r="B14" s="76">
        <v>2</v>
      </c>
      <c r="C14" s="78" t="s">
        <v>86</v>
      </c>
      <c r="D14" s="278" t="s">
        <v>103</v>
      </c>
      <c r="E14" s="305">
        <f>0.0625*0.2*12000</f>
        <v>150</v>
      </c>
      <c r="F14" s="278">
        <v>1</v>
      </c>
      <c r="G14" s="168">
        <f>IF(OR(ISBLANK($E14),ISBLANK($F14)),"",$E14*$F14)</f>
        <v>150</v>
      </c>
      <c r="H14" s="371" t="s">
        <v>241</v>
      </c>
      <c r="I14" s="75"/>
      <c r="J14" s="75"/>
    </row>
    <row r="15" spans="1:10">
      <c r="A15" s="68"/>
      <c r="B15" s="76">
        <v>3</v>
      </c>
      <c r="C15" s="78" t="s">
        <v>87</v>
      </c>
      <c r="D15" s="281"/>
      <c r="E15" s="321"/>
      <c r="F15" s="281"/>
      <c r="G15" s="168" t="str">
        <f>IF(OR(ISBLANK($E15),ISBLANK($F15)),"",$E15*$F15)</f>
        <v/>
      </c>
      <c r="H15" s="79"/>
      <c r="I15" s="75"/>
      <c r="J15" s="75"/>
    </row>
    <row r="16" spans="1:10">
      <c r="A16" s="68"/>
      <c r="B16" s="76">
        <v>4</v>
      </c>
      <c r="C16" s="78"/>
      <c r="D16" s="79"/>
      <c r="E16" s="318"/>
      <c r="F16" s="79"/>
      <c r="G16" s="168" t="str">
        <f>IF(OR(ISBLANK($E16),ISBLANK($F16)),"",$E16*$F16)</f>
        <v/>
      </c>
      <c r="H16" s="79"/>
      <c r="I16" s="75"/>
      <c r="J16" s="75"/>
    </row>
    <row r="17" spans="1:10" ht="16" thickBot="1">
      <c r="A17" s="68"/>
      <c r="B17" s="76">
        <v>5</v>
      </c>
      <c r="C17" s="78"/>
      <c r="D17" s="79"/>
      <c r="E17" s="318"/>
      <c r="F17" s="79"/>
      <c r="G17" s="168" t="str">
        <f>IF(OR(ISBLANK($E17),ISBLANK($F17)),"",$E17*$F17)</f>
        <v/>
      </c>
      <c r="H17" s="79"/>
      <c r="I17" s="75"/>
      <c r="J17" s="75"/>
    </row>
    <row r="18" spans="1:10" ht="16" thickBot="1">
      <c r="A18" s="80"/>
      <c r="B18" s="81"/>
      <c r="C18" s="82" t="s">
        <v>30</v>
      </c>
      <c r="D18" s="83"/>
      <c r="E18" s="319"/>
      <c r="F18" s="85"/>
      <c r="G18" s="169">
        <f>SUM($G$13:$G$17)</f>
        <v>6975</v>
      </c>
      <c r="H18" s="80"/>
      <c r="I18" s="86"/>
      <c r="J18" s="86"/>
    </row>
    <row r="19" spans="1:10" ht="6" customHeight="1">
      <c r="A19" s="87"/>
      <c r="B19" s="88"/>
      <c r="C19" s="89"/>
      <c r="D19" s="87"/>
      <c r="E19" s="320"/>
      <c r="F19" s="87"/>
      <c r="G19" s="164"/>
      <c r="H19" s="87"/>
      <c r="I19" s="90"/>
      <c r="J19" s="90"/>
    </row>
    <row r="20" spans="1:10" ht="19">
      <c r="A20" s="68"/>
      <c r="B20" s="73" t="s">
        <v>31</v>
      </c>
      <c r="C20" s="74" t="s">
        <v>88</v>
      </c>
      <c r="D20" s="68"/>
      <c r="E20" s="317"/>
      <c r="F20" s="68"/>
      <c r="G20" s="163"/>
      <c r="H20" s="68"/>
    </row>
    <row r="21" spans="1:10" ht="45">
      <c r="A21" s="68"/>
      <c r="B21" s="76"/>
      <c r="C21" s="77" t="s">
        <v>75</v>
      </c>
      <c r="D21" s="68"/>
      <c r="E21" s="317"/>
      <c r="F21" s="68"/>
      <c r="G21" s="163"/>
      <c r="H21" s="68"/>
      <c r="I21" s="75" t="s">
        <v>213</v>
      </c>
      <c r="J21" s="75"/>
    </row>
    <row r="22" spans="1:10">
      <c r="A22" s="68"/>
      <c r="B22" s="76">
        <v>1</v>
      </c>
      <c r="C22" s="91" t="s">
        <v>214</v>
      </c>
      <c r="D22" s="281" t="s">
        <v>103</v>
      </c>
      <c r="E22" s="321">
        <f>16000*0.0625</f>
        <v>1000</v>
      </c>
      <c r="F22" s="281">
        <v>1</v>
      </c>
      <c r="G22" s="168">
        <f t="shared" ref="G22:G33" si="0">IF(OR(ISBLANK($E22),ISBLANK($F22)),"",$E22*$F22)</f>
        <v>1000</v>
      </c>
      <c r="H22" s="350" t="s">
        <v>242</v>
      </c>
      <c r="I22" s="75"/>
      <c r="J22" s="75"/>
    </row>
    <row r="23" spans="1:10">
      <c r="A23" s="68"/>
      <c r="B23" s="76">
        <v>2</v>
      </c>
      <c r="C23" s="91" t="s">
        <v>89</v>
      </c>
      <c r="D23" s="281" t="s">
        <v>103</v>
      </c>
      <c r="E23" s="321">
        <f>0.0625*8000</f>
        <v>500</v>
      </c>
      <c r="F23" s="281">
        <v>1</v>
      </c>
      <c r="G23" s="168">
        <f t="shared" si="0"/>
        <v>500</v>
      </c>
      <c r="H23" s="350" t="s">
        <v>229</v>
      </c>
      <c r="I23" s="75"/>
      <c r="J23" s="75"/>
    </row>
    <row r="24" spans="1:10">
      <c r="A24" s="68"/>
      <c r="B24" s="76">
        <v>3</v>
      </c>
      <c r="C24" s="91" t="s">
        <v>90</v>
      </c>
      <c r="D24" s="281" t="s">
        <v>103</v>
      </c>
      <c r="E24" s="321">
        <f>0.0625*4000</f>
        <v>250</v>
      </c>
      <c r="F24" s="281">
        <v>1</v>
      </c>
      <c r="G24" s="168">
        <f t="shared" si="0"/>
        <v>250</v>
      </c>
      <c r="H24" s="350"/>
      <c r="I24" s="75"/>
      <c r="J24" s="75"/>
    </row>
    <row r="25" spans="1:10">
      <c r="A25" s="68"/>
      <c r="B25" s="76">
        <v>4</v>
      </c>
      <c r="C25" s="91" t="s">
        <v>91</v>
      </c>
      <c r="D25" s="281" t="s">
        <v>103</v>
      </c>
      <c r="E25" s="321">
        <f>0.0625*4800</f>
        <v>300</v>
      </c>
      <c r="F25" s="281">
        <v>1</v>
      </c>
      <c r="G25" s="168">
        <f t="shared" si="0"/>
        <v>300</v>
      </c>
      <c r="H25" s="350"/>
      <c r="I25" s="75"/>
      <c r="J25" s="75"/>
    </row>
    <row r="26" spans="1:10">
      <c r="A26" s="68"/>
      <c r="B26" s="76">
        <v>5</v>
      </c>
      <c r="C26" s="91" t="s">
        <v>92</v>
      </c>
      <c r="D26" s="281" t="s">
        <v>103</v>
      </c>
      <c r="E26" s="321">
        <f>0.0625*6000</f>
        <v>375</v>
      </c>
      <c r="F26" s="281">
        <v>1</v>
      </c>
      <c r="G26" s="168">
        <f t="shared" si="0"/>
        <v>375</v>
      </c>
      <c r="H26" s="350" t="s">
        <v>229</v>
      </c>
      <c r="I26" s="75"/>
      <c r="J26" s="75"/>
    </row>
    <row r="27" spans="1:10">
      <c r="A27" s="68"/>
      <c r="B27" s="76">
        <v>6</v>
      </c>
      <c r="C27" s="91" t="s">
        <v>93</v>
      </c>
      <c r="D27" s="79"/>
      <c r="E27" s="318"/>
      <c r="F27" s="79"/>
      <c r="G27" s="168" t="str">
        <f t="shared" si="0"/>
        <v/>
      </c>
      <c r="H27" s="79"/>
      <c r="I27" s="75"/>
      <c r="J27" s="75"/>
    </row>
    <row r="28" spans="1:10">
      <c r="A28" s="68"/>
      <c r="B28" s="76">
        <v>7</v>
      </c>
      <c r="C28" s="91" t="s">
        <v>94</v>
      </c>
      <c r="D28" s="79"/>
      <c r="E28" s="318"/>
      <c r="F28" s="79"/>
      <c r="G28" s="168" t="str">
        <f t="shared" si="0"/>
        <v/>
      </c>
      <c r="H28" s="79"/>
      <c r="I28" s="75"/>
      <c r="J28" s="75"/>
    </row>
    <row r="29" spans="1:10">
      <c r="A29" s="68"/>
      <c r="B29" s="76">
        <v>8</v>
      </c>
      <c r="C29" s="91" t="s">
        <v>95</v>
      </c>
      <c r="D29" s="79"/>
      <c r="E29" s="318"/>
      <c r="F29" s="79"/>
      <c r="G29" s="168" t="str">
        <f t="shared" si="0"/>
        <v/>
      </c>
      <c r="H29" s="79"/>
      <c r="I29" s="75"/>
      <c r="J29" s="75"/>
    </row>
    <row r="30" spans="1:10" ht="30">
      <c r="A30" s="68"/>
      <c r="B30" s="76">
        <v>9</v>
      </c>
      <c r="C30" s="91" t="s">
        <v>96</v>
      </c>
      <c r="D30" s="79"/>
      <c r="E30" s="318"/>
      <c r="F30" s="79"/>
      <c r="G30" s="168" t="str">
        <f t="shared" si="0"/>
        <v/>
      </c>
      <c r="H30" s="79"/>
      <c r="I30" s="75"/>
      <c r="J30" s="75"/>
    </row>
    <row r="31" spans="1:10">
      <c r="A31" s="68"/>
      <c r="B31" s="76">
        <v>10</v>
      </c>
      <c r="C31" s="91"/>
      <c r="D31" s="79"/>
      <c r="E31" s="318"/>
      <c r="F31" s="79"/>
      <c r="G31" s="168" t="str">
        <f t="shared" si="0"/>
        <v/>
      </c>
      <c r="H31" s="79"/>
      <c r="I31" s="75"/>
      <c r="J31" s="75"/>
    </row>
    <row r="32" spans="1:10">
      <c r="A32" s="68"/>
      <c r="B32" s="76">
        <v>11</v>
      </c>
      <c r="D32" s="79"/>
      <c r="E32" s="318"/>
      <c r="F32" s="79"/>
      <c r="G32" s="168" t="str">
        <f t="shared" si="0"/>
        <v/>
      </c>
      <c r="H32" s="79"/>
      <c r="I32" s="75"/>
      <c r="J32" s="75"/>
    </row>
    <row r="33" spans="1:10" ht="16" thickBot="1">
      <c r="A33" s="68"/>
      <c r="B33" s="76">
        <v>12</v>
      </c>
      <c r="D33" s="79"/>
      <c r="E33" s="318"/>
      <c r="F33" s="79"/>
      <c r="G33" s="168" t="str">
        <f t="shared" si="0"/>
        <v/>
      </c>
      <c r="H33" s="79"/>
      <c r="I33" s="75"/>
      <c r="J33" s="75"/>
    </row>
    <row r="34" spans="1:10" ht="16" thickBot="1">
      <c r="A34" s="80"/>
      <c r="B34" s="81"/>
      <c r="C34" s="82" t="s">
        <v>30</v>
      </c>
      <c r="D34" s="83"/>
      <c r="E34" s="319"/>
      <c r="F34" s="85"/>
      <c r="G34" s="169">
        <f>SUM($G$22:$G$33)</f>
        <v>2425</v>
      </c>
      <c r="H34" s="80"/>
      <c r="I34" s="86"/>
      <c r="J34" s="86"/>
    </row>
    <row r="35" spans="1:10" ht="6" customHeight="1">
      <c r="A35" s="87"/>
      <c r="B35" s="88"/>
      <c r="C35" s="92"/>
      <c r="D35" s="87"/>
      <c r="E35" s="320"/>
      <c r="F35" s="87"/>
      <c r="G35" s="164"/>
      <c r="H35" s="87"/>
      <c r="I35" s="90"/>
      <c r="J35" s="90"/>
    </row>
    <row r="36" spans="1:10" ht="37" customHeight="1">
      <c r="A36" s="68"/>
      <c r="B36" s="73" t="s">
        <v>32</v>
      </c>
      <c r="C36" s="74" t="s">
        <v>97</v>
      </c>
      <c r="D36" s="68"/>
      <c r="E36" s="317"/>
      <c r="F36" s="68"/>
      <c r="G36" s="163"/>
      <c r="H36" s="68"/>
      <c r="I36" s="75" t="s">
        <v>101</v>
      </c>
      <c r="J36" s="75"/>
    </row>
    <row r="37" spans="1:10" ht="30">
      <c r="A37" s="68"/>
      <c r="B37" s="76"/>
      <c r="C37" s="77" t="s">
        <v>75</v>
      </c>
      <c r="D37" s="68"/>
      <c r="E37" s="317"/>
      <c r="F37" s="68"/>
      <c r="G37" s="163"/>
      <c r="H37" s="68"/>
      <c r="J37" s="75"/>
    </row>
    <row r="38" spans="1:10">
      <c r="A38" s="68"/>
      <c r="B38" s="76">
        <v>1</v>
      </c>
      <c r="C38" s="78" t="s">
        <v>98</v>
      </c>
      <c r="D38" s="79"/>
      <c r="E38" s="318"/>
      <c r="F38" s="79"/>
      <c r="G38" s="168" t="str">
        <f>IF(OR(ISBLANK($E38),ISBLANK($F38)),"",$E38*$F38)</f>
        <v/>
      </c>
      <c r="H38" s="79"/>
      <c r="I38" s="75"/>
      <c r="J38" s="75"/>
    </row>
    <row r="39" spans="1:10">
      <c r="A39" s="68"/>
      <c r="B39" s="76">
        <v>2</v>
      </c>
      <c r="C39" s="78" t="s">
        <v>99</v>
      </c>
      <c r="D39" s="79"/>
      <c r="E39" s="318"/>
      <c r="F39" s="79"/>
      <c r="G39" s="168" t="str">
        <f>IF(OR(ISBLANK($E39),ISBLANK($F39)),"",$E39*$F39)</f>
        <v/>
      </c>
      <c r="H39" s="79"/>
      <c r="I39" s="75"/>
      <c r="J39" s="75"/>
    </row>
    <row r="40" spans="1:10">
      <c r="A40" s="68"/>
      <c r="B40" s="76">
        <v>3</v>
      </c>
      <c r="C40" s="78" t="s">
        <v>100</v>
      </c>
      <c r="D40" s="79"/>
      <c r="E40" s="318"/>
      <c r="F40" s="79"/>
      <c r="G40" s="168" t="str">
        <f>IF(OR(ISBLANK($E40),ISBLANK($F40)),"",$E40*$F40)</f>
        <v/>
      </c>
      <c r="H40" s="79"/>
      <c r="I40" s="75"/>
      <c r="J40" s="75"/>
    </row>
    <row r="41" spans="1:10">
      <c r="A41" s="68"/>
      <c r="B41" s="76">
        <v>4</v>
      </c>
      <c r="C41" s="78"/>
      <c r="D41" s="79"/>
      <c r="E41" s="318"/>
      <c r="F41" s="79"/>
      <c r="G41" s="168" t="str">
        <f>IF(OR(ISBLANK($E41),ISBLANK($F41)),"",$E41*$F41)</f>
        <v/>
      </c>
      <c r="H41" s="79"/>
      <c r="I41" s="75"/>
      <c r="J41" s="75"/>
    </row>
    <row r="42" spans="1:10" ht="16" thickBot="1">
      <c r="A42" s="68"/>
      <c r="B42" s="76">
        <v>5</v>
      </c>
      <c r="C42" s="78"/>
      <c r="D42" s="79"/>
      <c r="E42" s="318"/>
      <c r="F42" s="79"/>
      <c r="G42" s="168" t="str">
        <f>IF(OR(ISBLANK($E42),ISBLANK($F42)),"",$E42*$F42)</f>
        <v/>
      </c>
      <c r="H42" s="79"/>
      <c r="I42" s="75"/>
      <c r="J42" s="75"/>
    </row>
    <row r="43" spans="1:10" ht="16" thickBot="1">
      <c r="A43" s="80"/>
      <c r="B43" s="81"/>
      <c r="C43" s="82" t="s">
        <v>30</v>
      </c>
      <c r="D43" s="83"/>
      <c r="E43" s="319"/>
      <c r="F43" s="85"/>
      <c r="G43" s="169">
        <f>SUM($G$38:$G$42)</f>
        <v>0</v>
      </c>
      <c r="H43" s="80"/>
      <c r="I43" s="86"/>
      <c r="J43" s="86"/>
    </row>
    <row r="44" spans="1:10" s="93" customFormat="1" ht="8.25" customHeight="1">
      <c r="A44" s="104"/>
      <c r="B44" s="108"/>
      <c r="C44" s="106"/>
      <c r="D44" s="104"/>
      <c r="E44" s="325"/>
      <c r="F44" s="104"/>
      <c r="G44" s="166"/>
      <c r="H44" s="104"/>
      <c r="I44" s="107"/>
      <c r="J44" s="107"/>
    </row>
    <row r="45" spans="1:10" s="93" customFormat="1" ht="19">
      <c r="B45" s="94" t="s">
        <v>36</v>
      </c>
      <c r="C45" s="95" t="s">
        <v>39</v>
      </c>
      <c r="E45" s="322"/>
      <c r="G45" s="165"/>
      <c r="I45" s="98" t="s">
        <v>215</v>
      </c>
      <c r="J45" s="98"/>
    </row>
    <row r="46" spans="1:10" s="93" customFormat="1" ht="45">
      <c r="B46" s="99">
        <v>1</v>
      </c>
      <c r="C46" s="109" t="s">
        <v>40</v>
      </c>
      <c r="D46" s="100"/>
      <c r="E46" s="323"/>
      <c r="F46" s="100"/>
      <c r="G46" s="170" t="str">
        <f t="shared" ref="G46:G52" si="1">IF(OR(ISBLANK($E46),ISBLANK($F46)),"",$E46*$F46)</f>
        <v/>
      </c>
      <c r="H46" s="100"/>
      <c r="I46" s="98" t="s">
        <v>140</v>
      </c>
      <c r="J46" s="98"/>
    </row>
    <row r="47" spans="1:10" s="93" customFormat="1" ht="45">
      <c r="B47" s="99">
        <v>2</v>
      </c>
      <c r="C47" s="109" t="s">
        <v>41</v>
      </c>
      <c r="D47" s="100"/>
      <c r="E47" s="323"/>
      <c r="F47" s="100"/>
      <c r="G47" s="170" t="str">
        <f t="shared" si="1"/>
        <v/>
      </c>
      <c r="H47" s="100"/>
      <c r="I47" s="98" t="s">
        <v>142</v>
      </c>
      <c r="J47" s="98"/>
    </row>
    <row r="48" spans="1:10" s="93" customFormat="1" ht="28" customHeight="1">
      <c r="B48" s="99"/>
      <c r="C48" s="110" t="s">
        <v>42</v>
      </c>
      <c r="D48" s="100"/>
      <c r="E48" s="323"/>
      <c r="F48" s="100"/>
      <c r="G48" s="170" t="str">
        <f t="shared" si="1"/>
        <v/>
      </c>
      <c r="H48" s="100"/>
      <c r="I48" s="98"/>
      <c r="J48" s="98"/>
    </row>
    <row r="49" spans="1:10" s="93" customFormat="1" ht="28" customHeight="1">
      <c r="B49" s="99"/>
      <c r="C49" s="110" t="s">
        <v>43</v>
      </c>
      <c r="D49" s="100"/>
      <c r="E49" s="323"/>
      <c r="F49" s="100"/>
      <c r="G49" s="170" t="str">
        <f t="shared" si="1"/>
        <v/>
      </c>
      <c r="H49" s="100"/>
      <c r="I49" s="98"/>
      <c r="J49" s="98"/>
    </row>
    <row r="50" spans="1:10" s="93" customFormat="1" ht="13.5" customHeight="1">
      <c r="B50" s="99"/>
      <c r="C50" s="109" t="s">
        <v>44</v>
      </c>
      <c r="D50" s="100"/>
      <c r="E50" s="323"/>
      <c r="F50" s="100"/>
      <c r="G50" s="170" t="str">
        <f t="shared" si="1"/>
        <v/>
      </c>
      <c r="H50" s="100"/>
      <c r="I50" s="98" t="s">
        <v>45</v>
      </c>
      <c r="J50" s="98"/>
    </row>
    <row r="51" spans="1:10" s="93" customFormat="1" ht="30">
      <c r="B51" s="99"/>
      <c r="C51" s="110" t="s">
        <v>46</v>
      </c>
      <c r="D51" s="100"/>
      <c r="E51" s="323"/>
      <c r="F51" s="100"/>
      <c r="G51" s="170" t="str">
        <f t="shared" si="1"/>
        <v/>
      </c>
      <c r="H51" s="100"/>
      <c r="I51" s="98" t="s">
        <v>79</v>
      </c>
      <c r="J51" s="98"/>
    </row>
    <row r="52" spans="1:10" s="93" customFormat="1">
      <c r="B52" s="99">
        <v>3</v>
      </c>
      <c r="C52" s="109" t="s">
        <v>47</v>
      </c>
      <c r="D52" s="100"/>
      <c r="E52" s="323"/>
      <c r="F52" s="100"/>
      <c r="G52" s="170" t="str">
        <f t="shared" si="1"/>
        <v/>
      </c>
      <c r="H52" s="100"/>
      <c r="I52" s="98" t="s">
        <v>48</v>
      </c>
      <c r="J52" s="98"/>
    </row>
    <row r="53" spans="1:10" s="93" customFormat="1" ht="30">
      <c r="B53" s="99">
        <v>4</v>
      </c>
      <c r="C53" s="109" t="s">
        <v>37</v>
      </c>
      <c r="D53" s="100"/>
      <c r="E53" s="323"/>
      <c r="F53" s="100"/>
      <c r="G53" s="170"/>
      <c r="H53" s="100"/>
      <c r="I53" s="98" t="s">
        <v>149</v>
      </c>
      <c r="J53" s="98"/>
    </row>
    <row r="54" spans="1:10" s="93" customFormat="1" ht="45">
      <c r="B54" s="99">
        <v>5</v>
      </c>
      <c r="C54" s="109" t="s">
        <v>148</v>
      </c>
      <c r="D54" s="100"/>
      <c r="E54" s="323"/>
      <c r="F54" s="100"/>
      <c r="G54" s="170"/>
      <c r="H54" s="100"/>
      <c r="I54" s="98" t="s">
        <v>50</v>
      </c>
      <c r="J54" s="98"/>
    </row>
    <row r="55" spans="1:10" s="93" customFormat="1" ht="16" thickBot="1">
      <c r="B55" s="99"/>
      <c r="C55" s="109"/>
      <c r="D55" s="100"/>
      <c r="E55" s="323"/>
      <c r="F55" s="100"/>
      <c r="G55" s="170"/>
      <c r="H55" s="100"/>
      <c r="I55" s="98" t="s">
        <v>51</v>
      </c>
      <c r="J55" s="98"/>
    </row>
    <row r="56" spans="1:10" s="93" customFormat="1" ht="16" thickBot="1">
      <c r="A56" s="101"/>
      <c r="B56" s="102"/>
      <c r="C56" s="82" t="s">
        <v>30</v>
      </c>
      <c r="D56" s="83"/>
      <c r="E56" s="324"/>
      <c r="F56" s="85"/>
      <c r="G56" s="169">
        <f>SUM($G$46:$G$55)</f>
        <v>0</v>
      </c>
      <c r="H56" s="101"/>
      <c r="I56" s="103"/>
      <c r="J56" s="103"/>
    </row>
    <row r="57" spans="1:10" ht="6" customHeight="1">
      <c r="A57" s="87"/>
      <c r="B57" s="105"/>
      <c r="C57" s="104"/>
      <c r="D57" s="104"/>
      <c r="E57" s="325"/>
      <c r="F57" s="104"/>
      <c r="G57" s="166"/>
      <c r="H57" s="104"/>
      <c r="I57" s="90"/>
      <c r="J57" s="90"/>
    </row>
    <row r="58" spans="1:10" s="112" customFormat="1" ht="20">
      <c r="B58" s="113" t="s">
        <v>38</v>
      </c>
      <c r="C58" s="114" t="s">
        <v>61</v>
      </c>
      <c r="D58" s="115"/>
      <c r="E58" s="326"/>
      <c r="F58" s="115"/>
      <c r="G58" s="167"/>
      <c r="H58" s="116"/>
    </row>
    <row r="59" spans="1:10" s="112" customFormat="1" ht="45">
      <c r="B59" s="113"/>
      <c r="C59" s="97" t="s">
        <v>62</v>
      </c>
      <c r="D59" s="115"/>
      <c r="E59" s="326"/>
      <c r="F59" s="115"/>
      <c r="G59" s="167"/>
      <c r="H59" s="116"/>
      <c r="I59" s="117" t="s">
        <v>63</v>
      </c>
    </row>
    <row r="60" spans="1:10" s="118" customFormat="1" ht="15" customHeight="1">
      <c r="B60" s="118">
        <v>1</v>
      </c>
      <c r="C60" s="119"/>
      <c r="D60" s="120"/>
      <c r="E60" s="327"/>
      <c r="F60" s="120"/>
      <c r="G60" s="172"/>
      <c r="H60" s="119"/>
    </row>
    <row r="61" spans="1:10" s="118" customFormat="1" ht="15" customHeight="1">
      <c r="B61" s="118">
        <v>2</v>
      </c>
      <c r="C61" s="119"/>
      <c r="D61" s="120"/>
      <c r="E61" s="327"/>
      <c r="F61" s="120"/>
      <c r="G61" s="172"/>
      <c r="H61" s="119"/>
    </row>
    <row r="62" spans="1:10" s="118" customFormat="1" ht="15" customHeight="1">
      <c r="B62" s="118">
        <v>3</v>
      </c>
      <c r="C62" s="119"/>
      <c r="D62" s="120"/>
      <c r="E62" s="327"/>
      <c r="F62" s="120"/>
      <c r="G62" s="172"/>
      <c r="H62" s="119"/>
    </row>
    <row r="63" spans="1:10" s="118" customFormat="1" ht="15" customHeight="1">
      <c r="B63" s="118">
        <v>4</v>
      </c>
      <c r="C63" s="119"/>
      <c r="D63" s="120"/>
      <c r="E63" s="327"/>
      <c r="F63" s="120"/>
      <c r="G63" s="172"/>
      <c r="H63" s="119"/>
    </row>
    <row r="64" spans="1:10" s="118" customFormat="1" ht="15" customHeight="1" thickBot="1">
      <c r="B64" s="118">
        <v>5</v>
      </c>
      <c r="C64" s="119"/>
      <c r="D64" s="120"/>
      <c r="E64" s="327"/>
      <c r="F64" s="120"/>
      <c r="G64" s="172"/>
      <c r="H64" s="119"/>
    </row>
    <row r="65" spans="1:10" s="112" customFormat="1" ht="15.75" customHeight="1" thickBot="1">
      <c r="A65" s="84"/>
      <c r="B65" s="84"/>
      <c r="C65" s="82" t="s">
        <v>30</v>
      </c>
      <c r="D65" s="83"/>
      <c r="E65" s="319"/>
      <c r="F65" s="85"/>
      <c r="G65" s="169">
        <f>SUM($G$60:$G$64)</f>
        <v>0</v>
      </c>
      <c r="H65" s="83"/>
      <c r="I65" s="83"/>
      <c r="J65" s="83"/>
    </row>
    <row r="66" spans="1:10" ht="6" customHeight="1" thickBot="1">
      <c r="A66" s="87"/>
      <c r="B66" s="88"/>
      <c r="C66" s="89"/>
      <c r="D66" s="87"/>
      <c r="E66" s="320"/>
      <c r="F66" s="87"/>
      <c r="G66" s="164"/>
      <c r="H66" s="87"/>
      <c r="I66" s="90"/>
      <c r="J66" s="90"/>
    </row>
    <row r="67" spans="1:10" ht="16" thickBot="1">
      <c r="A67" s="121"/>
      <c r="B67" s="122"/>
      <c r="C67" s="123" t="s">
        <v>64</v>
      </c>
      <c r="D67" s="124"/>
      <c r="E67" s="328"/>
      <c r="F67" s="124"/>
      <c r="G67" s="173">
        <f>SUM(Tab_2_I_Facility,Tab_2_II_Admin,Tab_2_III_Operations,Tab_2_IV_Transportation,Tab_2_V_Miscellaneous)</f>
        <v>9400</v>
      </c>
      <c r="H67" s="121"/>
      <c r="I67" s="121"/>
      <c r="J67" s="121"/>
    </row>
    <row r="68" spans="1:10">
      <c r="I68" s="98"/>
    </row>
    <row r="69" spans="1:10">
      <c r="I69" s="98"/>
    </row>
    <row r="70" spans="1:10">
      <c r="I70" s="98"/>
    </row>
    <row r="71" spans="1:10">
      <c r="I71" s="98"/>
    </row>
  </sheetData>
  <sheetProtection insertRows="0"/>
  <dataValidations count="24">
    <dataValidation type="list" allowBlank="1" showInputMessage="1" showErrorMessage="1" sqref="D65590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D131126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D196662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D262198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D327734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D393270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D458806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D524342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D589878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D655414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D720950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D786486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D852022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D917558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D983094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WVJ983094" xr:uid="{CD2FD167-7082-DC49-9794-D396541D591C}">
      <formula1>"Hours, Days, Total"</formula1>
    </dataValidation>
    <dataValidation allowBlank="1" showErrorMessage="1" sqref="F65568 JA65568 SW65568 ACS65568 AMO65568 AWK65568 BGG65568 BQC65568 BZY65568 CJU65568 CTQ65568 DDM65568 DNI65568 DXE65568 EHA65568 EQW65568 FAS65568 FKO65568 FUK65568 GEG65568 GOC65568 GXY65568 HHU65568 HRQ65568 IBM65568 ILI65568 IVE65568 JFA65568 JOW65568 JYS65568 KIO65568 KSK65568 LCG65568 LMC65568 LVY65568 MFU65568 MPQ65568 MZM65568 NJI65568 NTE65568 ODA65568 OMW65568 OWS65568 PGO65568 PQK65568 QAG65568 QKC65568 QTY65568 RDU65568 RNQ65568 RXM65568 SHI65568 SRE65568 TBA65568 TKW65568 TUS65568 UEO65568 UOK65568 UYG65568 VIC65568 VRY65568 WBU65568 WLQ65568 WVM65568 F131104 JA131104 SW131104 ACS131104 AMO131104 AWK131104 BGG131104 BQC131104 BZY131104 CJU131104 CTQ131104 DDM131104 DNI131104 DXE131104 EHA131104 EQW131104 FAS131104 FKO131104 FUK131104 GEG131104 GOC131104 GXY131104 HHU131104 HRQ131104 IBM131104 ILI131104 IVE131104 JFA131104 JOW131104 JYS131104 KIO131104 KSK131104 LCG131104 LMC131104 LVY131104 MFU131104 MPQ131104 MZM131104 NJI131104 NTE131104 ODA131104 OMW131104 OWS131104 PGO131104 PQK131104 QAG131104 QKC131104 QTY131104 RDU131104 RNQ131104 RXM131104 SHI131104 SRE131104 TBA131104 TKW131104 TUS131104 UEO131104 UOK131104 UYG131104 VIC131104 VRY131104 WBU131104 WLQ131104 WVM131104 F196640 JA196640 SW196640 ACS196640 AMO196640 AWK196640 BGG196640 BQC196640 BZY196640 CJU196640 CTQ196640 DDM196640 DNI196640 DXE196640 EHA196640 EQW196640 FAS196640 FKO196640 FUK196640 GEG196640 GOC196640 GXY196640 HHU196640 HRQ196640 IBM196640 ILI196640 IVE196640 JFA196640 JOW196640 JYS196640 KIO196640 KSK196640 LCG196640 LMC196640 LVY196640 MFU196640 MPQ196640 MZM196640 NJI196640 NTE196640 ODA196640 OMW196640 OWS196640 PGO196640 PQK196640 QAG196640 QKC196640 QTY196640 RDU196640 RNQ196640 RXM196640 SHI196640 SRE196640 TBA196640 TKW196640 TUS196640 UEO196640 UOK196640 UYG196640 VIC196640 VRY196640 WBU196640 WLQ196640 WVM196640 F262176 JA262176 SW262176 ACS262176 AMO262176 AWK262176 BGG262176 BQC262176 BZY262176 CJU262176 CTQ262176 DDM262176 DNI262176 DXE262176 EHA262176 EQW262176 FAS262176 FKO262176 FUK262176 GEG262176 GOC262176 GXY262176 HHU262176 HRQ262176 IBM262176 ILI262176 IVE262176 JFA262176 JOW262176 JYS262176 KIO262176 KSK262176 LCG262176 LMC262176 LVY262176 MFU262176 MPQ262176 MZM262176 NJI262176 NTE262176 ODA262176 OMW262176 OWS262176 PGO262176 PQK262176 QAG262176 QKC262176 QTY262176 RDU262176 RNQ262176 RXM262176 SHI262176 SRE262176 TBA262176 TKW262176 TUS262176 UEO262176 UOK262176 UYG262176 VIC262176 VRY262176 WBU262176 WLQ262176 WVM262176 F327712 JA327712 SW327712 ACS327712 AMO327712 AWK327712 BGG327712 BQC327712 BZY327712 CJU327712 CTQ327712 DDM327712 DNI327712 DXE327712 EHA327712 EQW327712 FAS327712 FKO327712 FUK327712 GEG327712 GOC327712 GXY327712 HHU327712 HRQ327712 IBM327712 ILI327712 IVE327712 JFA327712 JOW327712 JYS327712 KIO327712 KSK327712 LCG327712 LMC327712 LVY327712 MFU327712 MPQ327712 MZM327712 NJI327712 NTE327712 ODA327712 OMW327712 OWS327712 PGO327712 PQK327712 QAG327712 QKC327712 QTY327712 RDU327712 RNQ327712 RXM327712 SHI327712 SRE327712 TBA327712 TKW327712 TUS327712 UEO327712 UOK327712 UYG327712 VIC327712 VRY327712 WBU327712 WLQ327712 WVM327712 F393248 JA393248 SW393248 ACS393248 AMO393248 AWK393248 BGG393248 BQC393248 BZY393248 CJU393248 CTQ393248 DDM393248 DNI393248 DXE393248 EHA393248 EQW393248 FAS393248 FKO393248 FUK393248 GEG393248 GOC393248 GXY393248 HHU393248 HRQ393248 IBM393248 ILI393248 IVE393248 JFA393248 JOW393248 JYS393248 KIO393248 KSK393248 LCG393248 LMC393248 LVY393248 MFU393248 MPQ393248 MZM393248 NJI393248 NTE393248 ODA393248 OMW393248 OWS393248 PGO393248 PQK393248 QAG393248 QKC393248 QTY393248 RDU393248 RNQ393248 RXM393248 SHI393248 SRE393248 TBA393248 TKW393248 TUS393248 UEO393248 UOK393248 UYG393248 VIC393248 VRY393248 WBU393248 WLQ393248 WVM393248 F458784 JA458784 SW458784 ACS458784 AMO458784 AWK458784 BGG458784 BQC458784 BZY458784 CJU458784 CTQ458784 DDM458784 DNI458784 DXE458784 EHA458784 EQW458784 FAS458784 FKO458784 FUK458784 GEG458784 GOC458784 GXY458784 HHU458784 HRQ458784 IBM458784 ILI458784 IVE458784 JFA458784 JOW458784 JYS458784 KIO458784 KSK458784 LCG458784 LMC458784 LVY458784 MFU458784 MPQ458784 MZM458784 NJI458784 NTE458784 ODA458784 OMW458784 OWS458784 PGO458784 PQK458784 QAG458784 QKC458784 QTY458784 RDU458784 RNQ458784 RXM458784 SHI458784 SRE458784 TBA458784 TKW458784 TUS458784 UEO458784 UOK458784 UYG458784 VIC458784 VRY458784 WBU458784 WLQ458784 WVM458784 F524320 JA524320 SW524320 ACS524320 AMO524320 AWK524320 BGG524320 BQC524320 BZY524320 CJU524320 CTQ524320 DDM524320 DNI524320 DXE524320 EHA524320 EQW524320 FAS524320 FKO524320 FUK524320 GEG524320 GOC524320 GXY524320 HHU524320 HRQ524320 IBM524320 ILI524320 IVE524320 JFA524320 JOW524320 JYS524320 KIO524320 KSK524320 LCG524320 LMC524320 LVY524320 MFU524320 MPQ524320 MZM524320 NJI524320 NTE524320 ODA524320 OMW524320 OWS524320 PGO524320 PQK524320 QAG524320 QKC524320 QTY524320 RDU524320 RNQ524320 RXM524320 SHI524320 SRE524320 TBA524320 TKW524320 TUS524320 UEO524320 UOK524320 UYG524320 VIC524320 VRY524320 WBU524320 WLQ524320 WVM524320 F589856 JA589856 SW589856 ACS589856 AMO589856 AWK589856 BGG589856 BQC589856 BZY589856 CJU589856 CTQ589856 DDM589856 DNI589856 DXE589856 EHA589856 EQW589856 FAS589856 FKO589856 FUK589856 GEG589856 GOC589856 GXY589856 HHU589856 HRQ589856 IBM589856 ILI589856 IVE589856 JFA589856 JOW589856 JYS589856 KIO589856 KSK589856 LCG589856 LMC589856 LVY589856 MFU589856 MPQ589856 MZM589856 NJI589856 NTE589856 ODA589856 OMW589856 OWS589856 PGO589856 PQK589856 QAG589856 QKC589856 QTY589856 RDU589856 RNQ589856 RXM589856 SHI589856 SRE589856 TBA589856 TKW589856 TUS589856 UEO589856 UOK589856 UYG589856 VIC589856 VRY589856 WBU589856 WLQ589856 WVM589856 F655392 JA655392 SW655392 ACS655392 AMO655392 AWK655392 BGG655392 BQC655392 BZY655392 CJU655392 CTQ655392 DDM655392 DNI655392 DXE655392 EHA655392 EQW655392 FAS655392 FKO655392 FUK655392 GEG655392 GOC655392 GXY655392 HHU655392 HRQ655392 IBM655392 ILI655392 IVE655392 JFA655392 JOW655392 JYS655392 KIO655392 KSK655392 LCG655392 LMC655392 LVY655392 MFU655392 MPQ655392 MZM655392 NJI655392 NTE655392 ODA655392 OMW655392 OWS655392 PGO655392 PQK655392 QAG655392 QKC655392 QTY655392 RDU655392 RNQ655392 RXM655392 SHI655392 SRE655392 TBA655392 TKW655392 TUS655392 UEO655392 UOK655392 UYG655392 VIC655392 VRY655392 WBU655392 WLQ655392 WVM655392 F720928 JA720928 SW720928 ACS720928 AMO720928 AWK720928 BGG720928 BQC720928 BZY720928 CJU720928 CTQ720928 DDM720928 DNI720928 DXE720928 EHA720928 EQW720928 FAS720928 FKO720928 FUK720928 GEG720928 GOC720928 GXY720928 HHU720928 HRQ720928 IBM720928 ILI720928 IVE720928 JFA720928 JOW720928 JYS720928 KIO720928 KSK720928 LCG720928 LMC720928 LVY720928 MFU720928 MPQ720928 MZM720928 NJI720928 NTE720928 ODA720928 OMW720928 OWS720928 PGO720928 PQK720928 QAG720928 QKC720928 QTY720928 RDU720928 RNQ720928 RXM720928 SHI720928 SRE720928 TBA720928 TKW720928 TUS720928 UEO720928 UOK720928 UYG720928 VIC720928 VRY720928 WBU720928 WLQ720928 WVM720928 F786464 JA786464 SW786464 ACS786464 AMO786464 AWK786464 BGG786464 BQC786464 BZY786464 CJU786464 CTQ786464 DDM786464 DNI786464 DXE786464 EHA786464 EQW786464 FAS786464 FKO786464 FUK786464 GEG786464 GOC786464 GXY786464 HHU786464 HRQ786464 IBM786464 ILI786464 IVE786464 JFA786464 JOW786464 JYS786464 KIO786464 KSK786464 LCG786464 LMC786464 LVY786464 MFU786464 MPQ786464 MZM786464 NJI786464 NTE786464 ODA786464 OMW786464 OWS786464 PGO786464 PQK786464 QAG786464 QKC786464 QTY786464 RDU786464 RNQ786464 RXM786464 SHI786464 SRE786464 TBA786464 TKW786464 TUS786464 UEO786464 UOK786464 UYG786464 VIC786464 VRY786464 WBU786464 WLQ786464 WVM786464 F852000 JA852000 SW852000 ACS852000 AMO852000 AWK852000 BGG852000 BQC852000 BZY852000 CJU852000 CTQ852000 DDM852000 DNI852000 DXE852000 EHA852000 EQW852000 FAS852000 FKO852000 FUK852000 GEG852000 GOC852000 GXY852000 HHU852000 HRQ852000 IBM852000 ILI852000 IVE852000 JFA852000 JOW852000 JYS852000 KIO852000 KSK852000 LCG852000 LMC852000 LVY852000 MFU852000 MPQ852000 MZM852000 NJI852000 NTE852000 ODA852000 OMW852000 OWS852000 PGO852000 PQK852000 QAG852000 QKC852000 QTY852000 RDU852000 RNQ852000 RXM852000 SHI852000 SRE852000 TBA852000 TKW852000 TUS852000 UEO852000 UOK852000 UYG852000 VIC852000 VRY852000 WBU852000 WLQ852000 WVM852000 F917536 JA917536 SW917536 ACS917536 AMO917536 AWK917536 BGG917536 BQC917536 BZY917536 CJU917536 CTQ917536 DDM917536 DNI917536 DXE917536 EHA917536 EQW917536 FAS917536 FKO917536 FUK917536 GEG917536 GOC917536 GXY917536 HHU917536 HRQ917536 IBM917536 ILI917536 IVE917536 JFA917536 JOW917536 JYS917536 KIO917536 KSK917536 LCG917536 LMC917536 LVY917536 MFU917536 MPQ917536 MZM917536 NJI917536 NTE917536 ODA917536 OMW917536 OWS917536 PGO917536 PQK917536 QAG917536 QKC917536 QTY917536 RDU917536 RNQ917536 RXM917536 SHI917536 SRE917536 TBA917536 TKW917536 TUS917536 UEO917536 UOK917536 UYG917536 VIC917536 VRY917536 WBU917536 WLQ917536 WVM917536 F983072 JA983072 SW983072 ACS983072 AMO983072 AWK983072 BGG983072 BQC983072 BZY983072 CJU983072 CTQ983072 DDM983072 DNI983072 DXE983072 EHA983072 EQW983072 FAS983072 FKO983072 FUK983072 GEG983072 GOC983072 GXY983072 HHU983072 HRQ983072 IBM983072 ILI983072 IVE983072 JFA983072 JOW983072 JYS983072 KIO983072 KSK983072 LCG983072 LMC983072 LVY983072 MFU983072 MPQ983072 MZM983072 NJI983072 NTE983072 ODA983072 OMW983072 OWS983072 PGO983072 PQK983072 QAG983072 QKC983072 QTY983072 RDU983072 RNQ983072 RXM983072 SHI983072 SRE983072 TBA983072 TKW983072 TUS983072 UEO983072 UOK983072 UYG983072 VIC983072 VRY983072 WBU983072 WLQ983072 WVM983072 JA52:JA55 SW52:SW55 ACS52:ACS55 AMO52:AMO55 AWK52:AWK55 BGG52:BGG55 BQC52:BQC55 BZY52:BZY55 CJU52:CJU55 CTQ52:CTQ55 DDM52:DDM55 DNI52:DNI55 DXE52:DXE55 EHA52:EHA55 EQW52:EQW55 FAS52:FAS55 FKO52:FKO55 FUK52:FUK55 GEG52:GEG55 GOC52:GOC55 GXY52:GXY55 HHU52:HHU55 HRQ52:HRQ55 IBM52:IBM55 ILI52:ILI55 IVE52:IVE55 JFA52:JFA55 JOW52:JOW55 JYS52:JYS55 KIO52:KIO55 KSK52:KSK55 LCG52:LCG55 LMC52:LMC55 LVY52:LVY55 MFU52:MFU55 MPQ52:MPQ55 MZM52:MZM55 NJI52:NJI55 NTE52:NTE55 ODA52:ODA55 OMW52:OMW55 OWS52:OWS55 PGO52:PGO55 PQK52:PQK55 QAG52:QAG55 QKC52:QKC55 QTY52:QTY55 RDU52:RDU55 RNQ52:RNQ55 RXM52:RXM55 SHI52:SHI55 SRE52:SRE55 TBA52:TBA55 TKW52:TKW55 TUS52:TUS55 UEO52:UEO55 UOK52:UOK55 UYG52:UYG55 VIC52:VIC55 VRY52:VRY55 WBU52:WBU55 WLQ52:WLQ55 WVM52:WVM55 D38:D42 D13:D17 F52:F55" xr:uid="{DD15C3EA-34DC-924C-9466-5B83E9F6B304}"/>
    <dataValidation type="list" allowBlank="1" showInputMessage="1" showErrorMessage="1" sqref="D65562 IX65562 ST65562 ACP65562 AML65562 AWH65562 BGD65562 BPZ65562 BZV65562 CJR65562 CTN65562 DDJ65562 DNF65562 DXB65562 EGX65562 EQT65562 FAP65562 FKL65562 FUH65562 GED65562 GNZ65562 GXV65562 HHR65562 HRN65562 IBJ65562 ILF65562 IVB65562 JEX65562 JOT65562 JYP65562 KIL65562 KSH65562 LCD65562 LLZ65562 LVV65562 MFR65562 MPN65562 MZJ65562 NJF65562 NTB65562 OCX65562 OMT65562 OWP65562 PGL65562 PQH65562 QAD65562 QJZ65562 QTV65562 RDR65562 RNN65562 RXJ65562 SHF65562 SRB65562 TAX65562 TKT65562 TUP65562 UEL65562 UOH65562 UYD65562 VHZ65562 VRV65562 WBR65562 WLN65562 WVJ65562 D131098 IX131098 ST131098 ACP131098 AML131098 AWH131098 BGD131098 BPZ131098 BZV131098 CJR131098 CTN131098 DDJ131098 DNF131098 DXB131098 EGX131098 EQT131098 FAP131098 FKL131098 FUH131098 GED131098 GNZ131098 GXV131098 HHR131098 HRN131098 IBJ131098 ILF131098 IVB131098 JEX131098 JOT131098 JYP131098 KIL131098 KSH131098 LCD131098 LLZ131098 LVV131098 MFR131098 MPN131098 MZJ131098 NJF131098 NTB131098 OCX131098 OMT131098 OWP131098 PGL131098 PQH131098 QAD131098 QJZ131098 QTV131098 RDR131098 RNN131098 RXJ131098 SHF131098 SRB131098 TAX131098 TKT131098 TUP131098 UEL131098 UOH131098 UYD131098 VHZ131098 VRV131098 WBR131098 WLN131098 WVJ131098 D196634 IX196634 ST196634 ACP196634 AML196634 AWH196634 BGD196634 BPZ196634 BZV196634 CJR196634 CTN196634 DDJ196634 DNF196634 DXB196634 EGX196634 EQT196634 FAP196634 FKL196634 FUH196634 GED196634 GNZ196634 GXV196634 HHR196634 HRN196634 IBJ196634 ILF196634 IVB196634 JEX196634 JOT196634 JYP196634 KIL196634 KSH196634 LCD196634 LLZ196634 LVV196634 MFR196634 MPN196634 MZJ196634 NJF196634 NTB196634 OCX196634 OMT196634 OWP196634 PGL196634 PQH196634 QAD196634 QJZ196634 QTV196634 RDR196634 RNN196634 RXJ196634 SHF196634 SRB196634 TAX196634 TKT196634 TUP196634 UEL196634 UOH196634 UYD196634 VHZ196634 VRV196634 WBR196634 WLN196634 WVJ196634 D262170 IX262170 ST262170 ACP262170 AML262170 AWH262170 BGD262170 BPZ262170 BZV262170 CJR262170 CTN262170 DDJ262170 DNF262170 DXB262170 EGX262170 EQT262170 FAP262170 FKL262170 FUH262170 GED262170 GNZ262170 GXV262170 HHR262170 HRN262170 IBJ262170 ILF262170 IVB262170 JEX262170 JOT262170 JYP262170 KIL262170 KSH262170 LCD262170 LLZ262170 LVV262170 MFR262170 MPN262170 MZJ262170 NJF262170 NTB262170 OCX262170 OMT262170 OWP262170 PGL262170 PQH262170 QAD262170 QJZ262170 QTV262170 RDR262170 RNN262170 RXJ262170 SHF262170 SRB262170 TAX262170 TKT262170 TUP262170 UEL262170 UOH262170 UYD262170 VHZ262170 VRV262170 WBR262170 WLN262170 WVJ262170 D327706 IX327706 ST327706 ACP327706 AML327706 AWH327706 BGD327706 BPZ327706 BZV327706 CJR327706 CTN327706 DDJ327706 DNF327706 DXB327706 EGX327706 EQT327706 FAP327706 FKL327706 FUH327706 GED327706 GNZ327706 GXV327706 HHR327706 HRN327706 IBJ327706 ILF327706 IVB327706 JEX327706 JOT327706 JYP327706 KIL327706 KSH327706 LCD327706 LLZ327706 LVV327706 MFR327706 MPN327706 MZJ327706 NJF327706 NTB327706 OCX327706 OMT327706 OWP327706 PGL327706 PQH327706 QAD327706 QJZ327706 QTV327706 RDR327706 RNN327706 RXJ327706 SHF327706 SRB327706 TAX327706 TKT327706 TUP327706 UEL327706 UOH327706 UYD327706 VHZ327706 VRV327706 WBR327706 WLN327706 WVJ327706 D393242 IX393242 ST393242 ACP393242 AML393242 AWH393242 BGD393242 BPZ393242 BZV393242 CJR393242 CTN393242 DDJ393242 DNF393242 DXB393242 EGX393242 EQT393242 FAP393242 FKL393242 FUH393242 GED393242 GNZ393242 GXV393242 HHR393242 HRN393242 IBJ393242 ILF393242 IVB393242 JEX393242 JOT393242 JYP393242 KIL393242 KSH393242 LCD393242 LLZ393242 LVV393242 MFR393242 MPN393242 MZJ393242 NJF393242 NTB393242 OCX393242 OMT393242 OWP393242 PGL393242 PQH393242 QAD393242 QJZ393242 QTV393242 RDR393242 RNN393242 RXJ393242 SHF393242 SRB393242 TAX393242 TKT393242 TUP393242 UEL393242 UOH393242 UYD393242 VHZ393242 VRV393242 WBR393242 WLN393242 WVJ393242 D458778 IX458778 ST458778 ACP458778 AML458778 AWH458778 BGD458778 BPZ458778 BZV458778 CJR458778 CTN458778 DDJ458778 DNF458778 DXB458778 EGX458778 EQT458778 FAP458778 FKL458778 FUH458778 GED458778 GNZ458778 GXV458778 HHR458778 HRN458778 IBJ458778 ILF458778 IVB458778 JEX458778 JOT458778 JYP458778 KIL458778 KSH458778 LCD458778 LLZ458778 LVV458778 MFR458778 MPN458778 MZJ458778 NJF458778 NTB458778 OCX458778 OMT458778 OWP458778 PGL458778 PQH458778 QAD458778 QJZ458778 QTV458778 RDR458778 RNN458778 RXJ458778 SHF458778 SRB458778 TAX458778 TKT458778 TUP458778 UEL458778 UOH458778 UYD458778 VHZ458778 VRV458778 WBR458778 WLN458778 WVJ458778 D524314 IX524314 ST524314 ACP524314 AML524314 AWH524314 BGD524314 BPZ524314 BZV524314 CJR524314 CTN524314 DDJ524314 DNF524314 DXB524314 EGX524314 EQT524314 FAP524314 FKL524314 FUH524314 GED524314 GNZ524314 GXV524314 HHR524314 HRN524314 IBJ524314 ILF524314 IVB524314 JEX524314 JOT524314 JYP524314 KIL524314 KSH524314 LCD524314 LLZ524314 LVV524314 MFR524314 MPN524314 MZJ524314 NJF524314 NTB524314 OCX524314 OMT524314 OWP524314 PGL524314 PQH524314 QAD524314 QJZ524314 QTV524314 RDR524314 RNN524314 RXJ524314 SHF524314 SRB524314 TAX524314 TKT524314 TUP524314 UEL524314 UOH524314 UYD524314 VHZ524314 VRV524314 WBR524314 WLN524314 WVJ524314 D589850 IX589850 ST589850 ACP589850 AML589850 AWH589850 BGD589850 BPZ589850 BZV589850 CJR589850 CTN589850 DDJ589850 DNF589850 DXB589850 EGX589850 EQT589850 FAP589850 FKL589850 FUH589850 GED589850 GNZ589850 GXV589850 HHR589850 HRN589850 IBJ589850 ILF589850 IVB589850 JEX589850 JOT589850 JYP589850 KIL589850 KSH589850 LCD589850 LLZ589850 LVV589850 MFR589850 MPN589850 MZJ589850 NJF589850 NTB589850 OCX589850 OMT589850 OWP589850 PGL589850 PQH589850 QAD589850 QJZ589850 QTV589850 RDR589850 RNN589850 RXJ589850 SHF589850 SRB589850 TAX589850 TKT589850 TUP589850 UEL589850 UOH589850 UYD589850 VHZ589850 VRV589850 WBR589850 WLN589850 WVJ589850 D655386 IX655386 ST655386 ACP655386 AML655386 AWH655386 BGD655386 BPZ655386 BZV655386 CJR655386 CTN655386 DDJ655386 DNF655386 DXB655386 EGX655386 EQT655386 FAP655386 FKL655386 FUH655386 GED655386 GNZ655386 GXV655386 HHR655386 HRN655386 IBJ655386 ILF655386 IVB655386 JEX655386 JOT655386 JYP655386 KIL655386 KSH655386 LCD655386 LLZ655386 LVV655386 MFR655386 MPN655386 MZJ655386 NJF655386 NTB655386 OCX655386 OMT655386 OWP655386 PGL655386 PQH655386 QAD655386 QJZ655386 QTV655386 RDR655386 RNN655386 RXJ655386 SHF655386 SRB655386 TAX655386 TKT655386 TUP655386 UEL655386 UOH655386 UYD655386 VHZ655386 VRV655386 WBR655386 WLN655386 WVJ655386 D720922 IX720922 ST720922 ACP720922 AML720922 AWH720922 BGD720922 BPZ720922 BZV720922 CJR720922 CTN720922 DDJ720922 DNF720922 DXB720922 EGX720922 EQT720922 FAP720922 FKL720922 FUH720922 GED720922 GNZ720922 GXV720922 HHR720922 HRN720922 IBJ720922 ILF720922 IVB720922 JEX720922 JOT720922 JYP720922 KIL720922 KSH720922 LCD720922 LLZ720922 LVV720922 MFR720922 MPN720922 MZJ720922 NJF720922 NTB720922 OCX720922 OMT720922 OWP720922 PGL720922 PQH720922 QAD720922 QJZ720922 QTV720922 RDR720922 RNN720922 RXJ720922 SHF720922 SRB720922 TAX720922 TKT720922 TUP720922 UEL720922 UOH720922 UYD720922 VHZ720922 VRV720922 WBR720922 WLN720922 WVJ720922 D786458 IX786458 ST786458 ACP786458 AML786458 AWH786458 BGD786458 BPZ786458 BZV786458 CJR786458 CTN786458 DDJ786458 DNF786458 DXB786458 EGX786458 EQT786458 FAP786458 FKL786458 FUH786458 GED786458 GNZ786458 GXV786458 HHR786458 HRN786458 IBJ786458 ILF786458 IVB786458 JEX786458 JOT786458 JYP786458 KIL786458 KSH786458 LCD786458 LLZ786458 LVV786458 MFR786458 MPN786458 MZJ786458 NJF786458 NTB786458 OCX786458 OMT786458 OWP786458 PGL786458 PQH786458 QAD786458 QJZ786458 QTV786458 RDR786458 RNN786458 RXJ786458 SHF786458 SRB786458 TAX786458 TKT786458 TUP786458 UEL786458 UOH786458 UYD786458 VHZ786458 VRV786458 WBR786458 WLN786458 WVJ786458 D851994 IX851994 ST851994 ACP851994 AML851994 AWH851994 BGD851994 BPZ851994 BZV851994 CJR851994 CTN851994 DDJ851994 DNF851994 DXB851994 EGX851994 EQT851994 FAP851994 FKL851994 FUH851994 GED851994 GNZ851994 GXV851994 HHR851994 HRN851994 IBJ851994 ILF851994 IVB851994 JEX851994 JOT851994 JYP851994 KIL851994 KSH851994 LCD851994 LLZ851994 LVV851994 MFR851994 MPN851994 MZJ851994 NJF851994 NTB851994 OCX851994 OMT851994 OWP851994 PGL851994 PQH851994 QAD851994 QJZ851994 QTV851994 RDR851994 RNN851994 RXJ851994 SHF851994 SRB851994 TAX851994 TKT851994 TUP851994 UEL851994 UOH851994 UYD851994 VHZ851994 VRV851994 WBR851994 WLN851994 WVJ851994 D917530 IX917530 ST917530 ACP917530 AML917530 AWH917530 BGD917530 BPZ917530 BZV917530 CJR917530 CTN917530 DDJ917530 DNF917530 DXB917530 EGX917530 EQT917530 FAP917530 FKL917530 FUH917530 GED917530 GNZ917530 GXV917530 HHR917530 HRN917530 IBJ917530 ILF917530 IVB917530 JEX917530 JOT917530 JYP917530 KIL917530 KSH917530 LCD917530 LLZ917530 LVV917530 MFR917530 MPN917530 MZJ917530 NJF917530 NTB917530 OCX917530 OMT917530 OWP917530 PGL917530 PQH917530 QAD917530 QJZ917530 QTV917530 RDR917530 RNN917530 RXJ917530 SHF917530 SRB917530 TAX917530 TKT917530 TUP917530 UEL917530 UOH917530 UYD917530 VHZ917530 VRV917530 WBR917530 WLN917530 WVJ917530 D983066 IX983066 ST983066 ACP983066 AML983066 AWH983066 BGD983066 BPZ983066 BZV983066 CJR983066 CTN983066 DDJ983066 DNF983066 DXB983066 EGX983066 EQT983066 FAP983066 FKL983066 FUH983066 GED983066 GNZ983066 GXV983066 HHR983066 HRN983066 IBJ983066 ILF983066 IVB983066 JEX983066 JOT983066 JYP983066 KIL983066 KSH983066 LCD983066 LLZ983066 LVV983066 MFR983066 MPN983066 MZJ983066 NJF983066 NTB983066 OCX983066 OMT983066 OWP983066 PGL983066 PQH983066 QAD983066 QJZ983066 QTV983066 RDR983066 RNN983066 RXJ983066 SHF983066 SRB983066 TAX983066 TKT983066 TUP983066 UEL983066 UOH983066 UYD983066 VHZ983066 VRV983066 WBR983066 WLN983066 WVJ983066 D46 IX46 ST46 ACP46 AML46 AWH46 BGD46 BPZ46 BZV46 CJR46 CTN46 DDJ46 DNF46 DXB46 EGX46 EQT46 FAP46 FKL46 FUH46 GED46 GNZ46 GXV46 HHR46 HRN46 IBJ46 ILF46 IVB46 JEX46 JOT46 JYP46 KIL46 KSH46 LCD46 LLZ46 LVV46 MFR46 MPN46 MZJ46 NJF46 NTB46 OCX46 OMT46 OWP46 PGL46 PQH46 QAD46 QJZ46 QTV46 RDR46 RNN46 RXJ46 SHF46 SRB46 TAX46 TKT46 TUP46 UEL46 UOH46 UYD46 VHZ46 VRV46 WBR46 WLN46 WVJ46" xr:uid="{F5483B61-7E2E-154D-BF49-91424BB0AEDF}">
      <formula1>"Flights, Total"</formula1>
    </dataValidation>
    <dataValidation type="list" allowBlank="1" showErrorMessage="1" sqref="F65570:G65570 JA65570:JB65570 SW65570:SX65570 ACS65570:ACT65570 AMO65570:AMP65570 AWK65570:AWL65570 BGG65570:BGH65570 BQC65570:BQD65570 BZY65570:BZZ65570 CJU65570:CJV65570 CTQ65570:CTR65570 DDM65570:DDN65570 DNI65570:DNJ65570 DXE65570:DXF65570 EHA65570:EHB65570 EQW65570:EQX65570 FAS65570:FAT65570 FKO65570:FKP65570 FUK65570:FUL65570 GEG65570:GEH65570 GOC65570:GOD65570 GXY65570:GXZ65570 HHU65570:HHV65570 HRQ65570:HRR65570 IBM65570:IBN65570 ILI65570:ILJ65570 IVE65570:IVF65570 JFA65570:JFB65570 JOW65570:JOX65570 JYS65570:JYT65570 KIO65570:KIP65570 KSK65570:KSL65570 LCG65570:LCH65570 LMC65570:LMD65570 LVY65570:LVZ65570 MFU65570:MFV65570 MPQ65570:MPR65570 MZM65570:MZN65570 NJI65570:NJJ65570 NTE65570:NTF65570 ODA65570:ODB65570 OMW65570:OMX65570 OWS65570:OWT65570 PGO65570:PGP65570 PQK65570:PQL65570 QAG65570:QAH65570 QKC65570:QKD65570 QTY65570:QTZ65570 RDU65570:RDV65570 RNQ65570:RNR65570 RXM65570:RXN65570 SHI65570:SHJ65570 SRE65570:SRF65570 TBA65570:TBB65570 TKW65570:TKX65570 TUS65570:TUT65570 UEO65570:UEP65570 UOK65570:UOL65570 UYG65570:UYH65570 VIC65570:VID65570 VRY65570:VRZ65570 WBU65570:WBV65570 WLQ65570:WLR65570 WVM65570:WVN65570 F131106:G131106 JA131106:JB131106 SW131106:SX131106 ACS131106:ACT131106 AMO131106:AMP131106 AWK131106:AWL131106 BGG131106:BGH131106 BQC131106:BQD131106 BZY131106:BZZ131106 CJU131106:CJV131106 CTQ131106:CTR131106 DDM131106:DDN131106 DNI131106:DNJ131106 DXE131106:DXF131106 EHA131106:EHB131106 EQW131106:EQX131106 FAS131106:FAT131106 FKO131106:FKP131106 FUK131106:FUL131106 GEG131106:GEH131106 GOC131106:GOD131106 GXY131106:GXZ131106 HHU131106:HHV131106 HRQ131106:HRR131106 IBM131106:IBN131106 ILI131106:ILJ131106 IVE131106:IVF131106 JFA131106:JFB131106 JOW131106:JOX131106 JYS131106:JYT131106 KIO131106:KIP131106 KSK131106:KSL131106 LCG131106:LCH131106 LMC131106:LMD131106 LVY131106:LVZ131106 MFU131106:MFV131106 MPQ131106:MPR131106 MZM131106:MZN131106 NJI131106:NJJ131106 NTE131106:NTF131106 ODA131106:ODB131106 OMW131106:OMX131106 OWS131106:OWT131106 PGO131106:PGP131106 PQK131106:PQL131106 QAG131106:QAH131106 QKC131106:QKD131106 QTY131106:QTZ131106 RDU131106:RDV131106 RNQ131106:RNR131106 RXM131106:RXN131106 SHI131106:SHJ131106 SRE131106:SRF131106 TBA131106:TBB131106 TKW131106:TKX131106 TUS131106:TUT131106 UEO131106:UEP131106 UOK131106:UOL131106 UYG131106:UYH131106 VIC131106:VID131106 VRY131106:VRZ131106 WBU131106:WBV131106 WLQ131106:WLR131106 WVM131106:WVN131106 F196642:G196642 JA196642:JB196642 SW196642:SX196642 ACS196642:ACT196642 AMO196642:AMP196642 AWK196642:AWL196642 BGG196642:BGH196642 BQC196642:BQD196642 BZY196642:BZZ196642 CJU196642:CJV196642 CTQ196642:CTR196642 DDM196642:DDN196642 DNI196642:DNJ196642 DXE196642:DXF196642 EHA196642:EHB196642 EQW196642:EQX196642 FAS196642:FAT196642 FKO196642:FKP196642 FUK196642:FUL196642 GEG196642:GEH196642 GOC196642:GOD196642 GXY196642:GXZ196642 HHU196642:HHV196642 HRQ196642:HRR196642 IBM196642:IBN196642 ILI196642:ILJ196642 IVE196642:IVF196642 JFA196642:JFB196642 JOW196642:JOX196642 JYS196642:JYT196642 KIO196642:KIP196642 KSK196642:KSL196642 LCG196642:LCH196642 LMC196642:LMD196642 LVY196642:LVZ196642 MFU196642:MFV196642 MPQ196642:MPR196642 MZM196642:MZN196642 NJI196642:NJJ196642 NTE196642:NTF196642 ODA196642:ODB196642 OMW196642:OMX196642 OWS196642:OWT196642 PGO196642:PGP196642 PQK196642:PQL196642 QAG196642:QAH196642 QKC196642:QKD196642 QTY196642:QTZ196642 RDU196642:RDV196642 RNQ196642:RNR196642 RXM196642:RXN196642 SHI196642:SHJ196642 SRE196642:SRF196642 TBA196642:TBB196642 TKW196642:TKX196642 TUS196642:TUT196642 UEO196642:UEP196642 UOK196642:UOL196642 UYG196642:UYH196642 VIC196642:VID196642 VRY196642:VRZ196642 WBU196642:WBV196642 WLQ196642:WLR196642 WVM196642:WVN196642 F262178:G262178 JA262178:JB262178 SW262178:SX262178 ACS262178:ACT262178 AMO262178:AMP262178 AWK262178:AWL262178 BGG262178:BGH262178 BQC262178:BQD262178 BZY262178:BZZ262178 CJU262178:CJV262178 CTQ262178:CTR262178 DDM262178:DDN262178 DNI262178:DNJ262178 DXE262178:DXF262178 EHA262178:EHB262178 EQW262178:EQX262178 FAS262178:FAT262178 FKO262178:FKP262178 FUK262178:FUL262178 GEG262178:GEH262178 GOC262178:GOD262178 GXY262178:GXZ262178 HHU262178:HHV262178 HRQ262178:HRR262178 IBM262178:IBN262178 ILI262178:ILJ262178 IVE262178:IVF262178 JFA262178:JFB262178 JOW262178:JOX262178 JYS262178:JYT262178 KIO262178:KIP262178 KSK262178:KSL262178 LCG262178:LCH262178 LMC262178:LMD262178 LVY262178:LVZ262178 MFU262178:MFV262178 MPQ262178:MPR262178 MZM262178:MZN262178 NJI262178:NJJ262178 NTE262178:NTF262178 ODA262178:ODB262178 OMW262178:OMX262178 OWS262178:OWT262178 PGO262178:PGP262178 PQK262178:PQL262178 QAG262178:QAH262178 QKC262178:QKD262178 QTY262178:QTZ262178 RDU262178:RDV262178 RNQ262178:RNR262178 RXM262178:RXN262178 SHI262178:SHJ262178 SRE262178:SRF262178 TBA262178:TBB262178 TKW262178:TKX262178 TUS262178:TUT262178 UEO262178:UEP262178 UOK262178:UOL262178 UYG262178:UYH262178 VIC262178:VID262178 VRY262178:VRZ262178 WBU262178:WBV262178 WLQ262178:WLR262178 WVM262178:WVN262178 F327714:G327714 JA327714:JB327714 SW327714:SX327714 ACS327714:ACT327714 AMO327714:AMP327714 AWK327714:AWL327714 BGG327714:BGH327714 BQC327714:BQD327714 BZY327714:BZZ327714 CJU327714:CJV327714 CTQ327714:CTR327714 DDM327714:DDN327714 DNI327714:DNJ327714 DXE327714:DXF327714 EHA327714:EHB327714 EQW327714:EQX327714 FAS327714:FAT327714 FKO327714:FKP327714 FUK327714:FUL327714 GEG327714:GEH327714 GOC327714:GOD327714 GXY327714:GXZ327714 HHU327714:HHV327714 HRQ327714:HRR327714 IBM327714:IBN327714 ILI327714:ILJ327714 IVE327714:IVF327714 JFA327714:JFB327714 JOW327714:JOX327714 JYS327714:JYT327714 KIO327714:KIP327714 KSK327714:KSL327714 LCG327714:LCH327714 LMC327714:LMD327714 LVY327714:LVZ327714 MFU327714:MFV327714 MPQ327714:MPR327714 MZM327714:MZN327714 NJI327714:NJJ327714 NTE327714:NTF327714 ODA327714:ODB327714 OMW327714:OMX327714 OWS327714:OWT327714 PGO327714:PGP327714 PQK327714:PQL327714 QAG327714:QAH327714 QKC327714:QKD327714 QTY327714:QTZ327714 RDU327714:RDV327714 RNQ327714:RNR327714 RXM327714:RXN327714 SHI327714:SHJ327714 SRE327714:SRF327714 TBA327714:TBB327714 TKW327714:TKX327714 TUS327714:TUT327714 UEO327714:UEP327714 UOK327714:UOL327714 UYG327714:UYH327714 VIC327714:VID327714 VRY327714:VRZ327714 WBU327714:WBV327714 WLQ327714:WLR327714 WVM327714:WVN327714 F393250:G393250 JA393250:JB393250 SW393250:SX393250 ACS393250:ACT393250 AMO393250:AMP393250 AWK393250:AWL393250 BGG393250:BGH393250 BQC393250:BQD393250 BZY393250:BZZ393250 CJU393250:CJV393250 CTQ393250:CTR393250 DDM393250:DDN393250 DNI393250:DNJ393250 DXE393250:DXF393250 EHA393250:EHB393250 EQW393250:EQX393250 FAS393250:FAT393250 FKO393250:FKP393250 FUK393250:FUL393250 GEG393250:GEH393250 GOC393250:GOD393250 GXY393250:GXZ393250 HHU393250:HHV393250 HRQ393250:HRR393250 IBM393250:IBN393250 ILI393250:ILJ393250 IVE393250:IVF393250 JFA393250:JFB393250 JOW393250:JOX393250 JYS393250:JYT393250 KIO393250:KIP393250 KSK393250:KSL393250 LCG393250:LCH393250 LMC393250:LMD393250 LVY393250:LVZ393250 MFU393250:MFV393250 MPQ393250:MPR393250 MZM393250:MZN393250 NJI393250:NJJ393250 NTE393250:NTF393250 ODA393250:ODB393250 OMW393250:OMX393250 OWS393250:OWT393250 PGO393250:PGP393250 PQK393250:PQL393250 QAG393250:QAH393250 QKC393250:QKD393250 QTY393250:QTZ393250 RDU393250:RDV393250 RNQ393250:RNR393250 RXM393250:RXN393250 SHI393250:SHJ393250 SRE393250:SRF393250 TBA393250:TBB393250 TKW393250:TKX393250 TUS393250:TUT393250 UEO393250:UEP393250 UOK393250:UOL393250 UYG393250:UYH393250 VIC393250:VID393250 VRY393250:VRZ393250 WBU393250:WBV393250 WLQ393250:WLR393250 WVM393250:WVN393250 F458786:G458786 JA458786:JB458786 SW458786:SX458786 ACS458786:ACT458786 AMO458786:AMP458786 AWK458786:AWL458786 BGG458786:BGH458786 BQC458786:BQD458786 BZY458786:BZZ458786 CJU458786:CJV458786 CTQ458786:CTR458786 DDM458786:DDN458786 DNI458786:DNJ458786 DXE458786:DXF458786 EHA458786:EHB458786 EQW458786:EQX458786 FAS458786:FAT458786 FKO458786:FKP458786 FUK458786:FUL458786 GEG458786:GEH458786 GOC458786:GOD458786 GXY458786:GXZ458786 HHU458786:HHV458786 HRQ458786:HRR458786 IBM458786:IBN458786 ILI458786:ILJ458786 IVE458786:IVF458786 JFA458786:JFB458786 JOW458786:JOX458786 JYS458786:JYT458786 KIO458786:KIP458786 KSK458786:KSL458786 LCG458786:LCH458786 LMC458786:LMD458786 LVY458786:LVZ458786 MFU458786:MFV458786 MPQ458786:MPR458786 MZM458786:MZN458786 NJI458786:NJJ458786 NTE458786:NTF458786 ODA458786:ODB458786 OMW458786:OMX458786 OWS458786:OWT458786 PGO458786:PGP458786 PQK458786:PQL458786 QAG458786:QAH458786 QKC458786:QKD458786 QTY458786:QTZ458786 RDU458786:RDV458786 RNQ458786:RNR458786 RXM458786:RXN458786 SHI458786:SHJ458786 SRE458786:SRF458786 TBA458786:TBB458786 TKW458786:TKX458786 TUS458786:TUT458786 UEO458786:UEP458786 UOK458786:UOL458786 UYG458786:UYH458786 VIC458786:VID458786 VRY458786:VRZ458786 WBU458786:WBV458786 WLQ458786:WLR458786 WVM458786:WVN458786 F524322:G524322 JA524322:JB524322 SW524322:SX524322 ACS524322:ACT524322 AMO524322:AMP524322 AWK524322:AWL524322 BGG524322:BGH524322 BQC524322:BQD524322 BZY524322:BZZ524322 CJU524322:CJV524322 CTQ524322:CTR524322 DDM524322:DDN524322 DNI524322:DNJ524322 DXE524322:DXF524322 EHA524322:EHB524322 EQW524322:EQX524322 FAS524322:FAT524322 FKO524322:FKP524322 FUK524322:FUL524322 GEG524322:GEH524322 GOC524322:GOD524322 GXY524322:GXZ524322 HHU524322:HHV524322 HRQ524322:HRR524322 IBM524322:IBN524322 ILI524322:ILJ524322 IVE524322:IVF524322 JFA524322:JFB524322 JOW524322:JOX524322 JYS524322:JYT524322 KIO524322:KIP524322 KSK524322:KSL524322 LCG524322:LCH524322 LMC524322:LMD524322 LVY524322:LVZ524322 MFU524322:MFV524322 MPQ524322:MPR524322 MZM524322:MZN524322 NJI524322:NJJ524322 NTE524322:NTF524322 ODA524322:ODB524322 OMW524322:OMX524322 OWS524322:OWT524322 PGO524322:PGP524322 PQK524322:PQL524322 QAG524322:QAH524322 QKC524322:QKD524322 QTY524322:QTZ524322 RDU524322:RDV524322 RNQ524322:RNR524322 RXM524322:RXN524322 SHI524322:SHJ524322 SRE524322:SRF524322 TBA524322:TBB524322 TKW524322:TKX524322 TUS524322:TUT524322 UEO524322:UEP524322 UOK524322:UOL524322 UYG524322:UYH524322 VIC524322:VID524322 VRY524322:VRZ524322 WBU524322:WBV524322 WLQ524322:WLR524322 WVM524322:WVN524322 F589858:G589858 JA589858:JB589858 SW589858:SX589858 ACS589858:ACT589858 AMO589858:AMP589858 AWK589858:AWL589858 BGG589858:BGH589858 BQC589858:BQD589858 BZY589858:BZZ589858 CJU589858:CJV589858 CTQ589858:CTR589858 DDM589858:DDN589858 DNI589858:DNJ589858 DXE589858:DXF589858 EHA589858:EHB589858 EQW589858:EQX589858 FAS589858:FAT589858 FKO589858:FKP589858 FUK589858:FUL589858 GEG589858:GEH589858 GOC589858:GOD589858 GXY589858:GXZ589858 HHU589858:HHV589858 HRQ589858:HRR589858 IBM589858:IBN589858 ILI589858:ILJ589858 IVE589858:IVF589858 JFA589858:JFB589858 JOW589858:JOX589858 JYS589858:JYT589858 KIO589858:KIP589858 KSK589858:KSL589858 LCG589858:LCH589858 LMC589858:LMD589858 LVY589858:LVZ589858 MFU589858:MFV589858 MPQ589858:MPR589858 MZM589858:MZN589858 NJI589858:NJJ589858 NTE589858:NTF589858 ODA589858:ODB589858 OMW589858:OMX589858 OWS589858:OWT589858 PGO589858:PGP589858 PQK589858:PQL589858 QAG589858:QAH589858 QKC589858:QKD589858 QTY589858:QTZ589858 RDU589858:RDV589858 RNQ589858:RNR589858 RXM589858:RXN589858 SHI589858:SHJ589858 SRE589858:SRF589858 TBA589858:TBB589858 TKW589858:TKX589858 TUS589858:TUT589858 UEO589858:UEP589858 UOK589858:UOL589858 UYG589858:UYH589858 VIC589858:VID589858 VRY589858:VRZ589858 WBU589858:WBV589858 WLQ589858:WLR589858 WVM589858:WVN589858 F655394:G655394 JA655394:JB655394 SW655394:SX655394 ACS655394:ACT655394 AMO655394:AMP655394 AWK655394:AWL655394 BGG655394:BGH655394 BQC655394:BQD655394 BZY655394:BZZ655394 CJU655394:CJV655394 CTQ655394:CTR655394 DDM655394:DDN655394 DNI655394:DNJ655394 DXE655394:DXF655394 EHA655394:EHB655394 EQW655394:EQX655394 FAS655394:FAT655394 FKO655394:FKP655394 FUK655394:FUL655394 GEG655394:GEH655394 GOC655394:GOD655394 GXY655394:GXZ655394 HHU655394:HHV655394 HRQ655394:HRR655394 IBM655394:IBN655394 ILI655394:ILJ655394 IVE655394:IVF655394 JFA655394:JFB655394 JOW655394:JOX655394 JYS655394:JYT655394 KIO655394:KIP655394 KSK655394:KSL655394 LCG655394:LCH655394 LMC655394:LMD655394 LVY655394:LVZ655394 MFU655394:MFV655394 MPQ655394:MPR655394 MZM655394:MZN655394 NJI655394:NJJ655394 NTE655394:NTF655394 ODA655394:ODB655394 OMW655394:OMX655394 OWS655394:OWT655394 PGO655394:PGP655394 PQK655394:PQL655394 QAG655394:QAH655394 QKC655394:QKD655394 QTY655394:QTZ655394 RDU655394:RDV655394 RNQ655394:RNR655394 RXM655394:RXN655394 SHI655394:SHJ655394 SRE655394:SRF655394 TBA655394:TBB655394 TKW655394:TKX655394 TUS655394:TUT655394 UEO655394:UEP655394 UOK655394:UOL655394 UYG655394:UYH655394 VIC655394:VID655394 VRY655394:VRZ655394 WBU655394:WBV655394 WLQ655394:WLR655394 WVM655394:WVN655394 F720930:G720930 JA720930:JB720930 SW720930:SX720930 ACS720930:ACT720930 AMO720930:AMP720930 AWK720930:AWL720930 BGG720930:BGH720930 BQC720930:BQD720930 BZY720930:BZZ720930 CJU720930:CJV720930 CTQ720930:CTR720930 DDM720930:DDN720930 DNI720930:DNJ720930 DXE720930:DXF720930 EHA720930:EHB720930 EQW720930:EQX720930 FAS720930:FAT720930 FKO720930:FKP720930 FUK720930:FUL720930 GEG720930:GEH720930 GOC720930:GOD720930 GXY720930:GXZ720930 HHU720930:HHV720930 HRQ720930:HRR720930 IBM720930:IBN720930 ILI720930:ILJ720930 IVE720930:IVF720930 JFA720930:JFB720930 JOW720930:JOX720930 JYS720930:JYT720930 KIO720930:KIP720930 KSK720930:KSL720930 LCG720930:LCH720930 LMC720930:LMD720930 LVY720930:LVZ720930 MFU720930:MFV720930 MPQ720930:MPR720930 MZM720930:MZN720930 NJI720930:NJJ720930 NTE720930:NTF720930 ODA720930:ODB720930 OMW720930:OMX720930 OWS720930:OWT720930 PGO720930:PGP720930 PQK720930:PQL720930 QAG720930:QAH720930 QKC720930:QKD720930 QTY720930:QTZ720930 RDU720930:RDV720930 RNQ720930:RNR720930 RXM720930:RXN720930 SHI720930:SHJ720930 SRE720930:SRF720930 TBA720930:TBB720930 TKW720930:TKX720930 TUS720930:TUT720930 UEO720930:UEP720930 UOK720930:UOL720930 UYG720930:UYH720930 VIC720930:VID720930 VRY720930:VRZ720930 WBU720930:WBV720930 WLQ720930:WLR720930 WVM720930:WVN720930 F786466:G786466 JA786466:JB786466 SW786466:SX786466 ACS786466:ACT786466 AMO786466:AMP786466 AWK786466:AWL786466 BGG786466:BGH786466 BQC786466:BQD786466 BZY786466:BZZ786466 CJU786466:CJV786466 CTQ786466:CTR786466 DDM786466:DDN786466 DNI786466:DNJ786466 DXE786466:DXF786466 EHA786466:EHB786466 EQW786466:EQX786466 FAS786466:FAT786466 FKO786466:FKP786466 FUK786466:FUL786466 GEG786466:GEH786466 GOC786466:GOD786466 GXY786466:GXZ786466 HHU786466:HHV786466 HRQ786466:HRR786466 IBM786466:IBN786466 ILI786466:ILJ786466 IVE786466:IVF786466 JFA786466:JFB786466 JOW786466:JOX786466 JYS786466:JYT786466 KIO786466:KIP786466 KSK786466:KSL786466 LCG786466:LCH786466 LMC786466:LMD786466 LVY786466:LVZ786466 MFU786466:MFV786466 MPQ786466:MPR786466 MZM786466:MZN786466 NJI786466:NJJ786466 NTE786466:NTF786466 ODA786466:ODB786466 OMW786466:OMX786466 OWS786466:OWT786466 PGO786466:PGP786466 PQK786466:PQL786466 QAG786466:QAH786466 QKC786466:QKD786466 QTY786466:QTZ786466 RDU786466:RDV786466 RNQ786466:RNR786466 RXM786466:RXN786466 SHI786466:SHJ786466 SRE786466:SRF786466 TBA786466:TBB786466 TKW786466:TKX786466 TUS786466:TUT786466 UEO786466:UEP786466 UOK786466:UOL786466 UYG786466:UYH786466 VIC786466:VID786466 VRY786466:VRZ786466 WBU786466:WBV786466 WLQ786466:WLR786466 WVM786466:WVN786466 F852002:G852002 JA852002:JB852002 SW852002:SX852002 ACS852002:ACT852002 AMO852002:AMP852002 AWK852002:AWL852002 BGG852002:BGH852002 BQC852002:BQD852002 BZY852002:BZZ852002 CJU852002:CJV852002 CTQ852002:CTR852002 DDM852002:DDN852002 DNI852002:DNJ852002 DXE852002:DXF852002 EHA852002:EHB852002 EQW852002:EQX852002 FAS852002:FAT852002 FKO852002:FKP852002 FUK852002:FUL852002 GEG852002:GEH852002 GOC852002:GOD852002 GXY852002:GXZ852002 HHU852002:HHV852002 HRQ852002:HRR852002 IBM852002:IBN852002 ILI852002:ILJ852002 IVE852002:IVF852002 JFA852002:JFB852002 JOW852002:JOX852002 JYS852002:JYT852002 KIO852002:KIP852002 KSK852002:KSL852002 LCG852002:LCH852002 LMC852002:LMD852002 LVY852002:LVZ852002 MFU852002:MFV852002 MPQ852002:MPR852002 MZM852002:MZN852002 NJI852002:NJJ852002 NTE852002:NTF852002 ODA852002:ODB852002 OMW852002:OMX852002 OWS852002:OWT852002 PGO852002:PGP852002 PQK852002:PQL852002 QAG852002:QAH852002 QKC852002:QKD852002 QTY852002:QTZ852002 RDU852002:RDV852002 RNQ852002:RNR852002 RXM852002:RXN852002 SHI852002:SHJ852002 SRE852002:SRF852002 TBA852002:TBB852002 TKW852002:TKX852002 TUS852002:TUT852002 UEO852002:UEP852002 UOK852002:UOL852002 UYG852002:UYH852002 VIC852002:VID852002 VRY852002:VRZ852002 WBU852002:WBV852002 WLQ852002:WLR852002 WVM852002:WVN852002 F917538:G917538 JA917538:JB917538 SW917538:SX917538 ACS917538:ACT917538 AMO917538:AMP917538 AWK917538:AWL917538 BGG917538:BGH917538 BQC917538:BQD917538 BZY917538:BZZ917538 CJU917538:CJV917538 CTQ917538:CTR917538 DDM917538:DDN917538 DNI917538:DNJ917538 DXE917538:DXF917538 EHA917538:EHB917538 EQW917538:EQX917538 FAS917538:FAT917538 FKO917538:FKP917538 FUK917538:FUL917538 GEG917538:GEH917538 GOC917538:GOD917538 GXY917538:GXZ917538 HHU917538:HHV917538 HRQ917538:HRR917538 IBM917538:IBN917538 ILI917538:ILJ917538 IVE917538:IVF917538 JFA917538:JFB917538 JOW917538:JOX917538 JYS917538:JYT917538 KIO917538:KIP917538 KSK917538:KSL917538 LCG917538:LCH917538 LMC917538:LMD917538 LVY917538:LVZ917538 MFU917538:MFV917538 MPQ917538:MPR917538 MZM917538:MZN917538 NJI917538:NJJ917538 NTE917538:NTF917538 ODA917538:ODB917538 OMW917538:OMX917538 OWS917538:OWT917538 PGO917538:PGP917538 PQK917538:PQL917538 QAG917538:QAH917538 QKC917538:QKD917538 QTY917538:QTZ917538 RDU917538:RDV917538 RNQ917538:RNR917538 RXM917538:RXN917538 SHI917538:SHJ917538 SRE917538:SRF917538 TBA917538:TBB917538 TKW917538:TKX917538 TUS917538:TUT917538 UEO917538:UEP917538 UOK917538:UOL917538 UYG917538:UYH917538 VIC917538:VID917538 VRY917538:VRZ917538 WBU917538:WBV917538 WLQ917538:WLR917538 WVM917538:WVN917538 F983074:G983074 JA983074:JB983074 SW983074:SX983074 ACS983074:ACT983074 AMO983074:AMP983074 AWK983074:AWL983074 BGG983074:BGH983074 BQC983074:BQD983074 BZY983074:BZZ983074 CJU983074:CJV983074 CTQ983074:CTR983074 DDM983074:DDN983074 DNI983074:DNJ983074 DXE983074:DXF983074 EHA983074:EHB983074 EQW983074:EQX983074 FAS983074:FAT983074 FKO983074:FKP983074 FUK983074:FUL983074 GEG983074:GEH983074 GOC983074:GOD983074 GXY983074:GXZ983074 HHU983074:HHV983074 HRQ983074:HRR983074 IBM983074:IBN983074 ILI983074:ILJ983074 IVE983074:IVF983074 JFA983074:JFB983074 JOW983074:JOX983074 JYS983074:JYT983074 KIO983074:KIP983074 KSK983074:KSL983074 LCG983074:LCH983074 LMC983074:LMD983074 LVY983074:LVZ983074 MFU983074:MFV983074 MPQ983074:MPR983074 MZM983074:MZN983074 NJI983074:NJJ983074 NTE983074:NTF983074 ODA983074:ODB983074 OMW983074:OMX983074 OWS983074:OWT983074 PGO983074:PGP983074 PQK983074:PQL983074 QAG983074:QAH983074 QKC983074:QKD983074 QTY983074:QTZ983074 RDU983074:RDV983074 RNQ983074:RNR983074 RXM983074:RXN983074 SHI983074:SHJ983074 SRE983074:SRF983074 TBA983074:TBB983074 TKW983074:TKX983074 TUS983074:TUT983074 UEO983074:UEP983074 UOK983074:UOL983074 UYG983074:UYH983074 VIC983074:VID983074 VRY983074:VRZ983074 WBU983074:WBV983074 WLQ983074:WLR983074 WVM983074:WVN983074 F65575:G65575 JA65575:JB65575 SW65575:SX65575 ACS65575:ACT65575 AMO65575:AMP65575 AWK65575:AWL65575 BGG65575:BGH65575 BQC65575:BQD65575 BZY65575:BZZ65575 CJU65575:CJV65575 CTQ65575:CTR65575 DDM65575:DDN65575 DNI65575:DNJ65575 DXE65575:DXF65575 EHA65575:EHB65575 EQW65575:EQX65575 FAS65575:FAT65575 FKO65575:FKP65575 FUK65575:FUL65575 GEG65575:GEH65575 GOC65575:GOD65575 GXY65575:GXZ65575 HHU65575:HHV65575 HRQ65575:HRR65575 IBM65575:IBN65575 ILI65575:ILJ65575 IVE65575:IVF65575 JFA65575:JFB65575 JOW65575:JOX65575 JYS65575:JYT65575 KIO65575:KIP65575 KSK65575:KSL65575 LCG65575:LCH65575 LMC65575:LMD65575 LVY65575:LVZ65575 MFU65575:MFV65575 MPQ65575:MPR65575 MZM65575:MZN65575 NJI65575:NJJ65575 NTE65575:NTF65575 ODA65575:ODB65575 OMW65575:OMX65575 OWS65575:OWT65575 PGO65575:PGP65575 PQK65575:PQL65575 QAG65575:QAH65575 QKC65575:QKD65575 QTY65575:QTZ65575 RDU65575:RDV65575 RNQ65575:RNR65575 RXM65575:RXN65575 SHI65575:SHJ65575 SRE65575:SRF65575 TBA65575:TBB65575 TKW65575:TKX65575 TUS65575:TUT65575 UEO65575:UEP65575 UOK65575:UOL65575 UYG65575:UYH65575 VIC65575:VID65575 VRY65575:VRZ65575 WBU65575:WBV65575 WLQ65575:WLR65575 WVM65575:WVN65575 F131111:G131111 JA131111:JB131111 SW131111:SX131111 ACS131111:ACT131111 AMO131111:AMP131111 AWK131111:AWL131111 BGG131111:BGH131111 BQC131111:BQD131111 BZY131111:BZZ131111 CJU131111:CJV131111 CTQ131111:CTR131111 DDM131111:DDN131111 DNI131111:DNJ131111 DXE131111:DXF131111 EHA131111:EHB131111 EQW131111:EQX131111 FAS131111:FAT131111 FKO131111:FKP131111 FUK131111:FUL131111 GEG131111:GEH131111 GOC131111:GOD131111 GXY131111:GXZ131111 HHU131111:HHV131111 HRQ131111:HRR131111 IBM131111:IBN131111 ILI131111:ILJ131111 IVE131111:IVF131111 JFA131111:JFB131111 JOW131111:JOX131111 JYS131111:JYT131111 KIO131111:KIP131111 KSK131111:KSL131111 LCG131111:LCH131111 LMC131111:LMD131111 LVY131111:LVZ131111 MFU131111:MFV131111 MPQ131111:MPR131111 MZM131111:MZN131111 NJI131111:NJJ131111 NTE131111:NTF131111 ODA131111:ODB131111 OMW131111:OMX131111 OWS131111:OWT131111 PGO131111:PGP131111 PQK131111:PQL131111 QAG131111:QAH131111 QKC131111:QKD131111 QTY131111:QTZ131111 RDU131111:RDV131111 RNQ131111:RNR131111 RXM131111:RXN131111 SHI131111:SHJ131111 SRE131111:SRF131111 TBA131111:TBB131111 TKW131111:TKX131111 TUS131111:TUT131111 UEO131111:UEP131111 UOK131111:UOL131111 UYG131111:UYH131111 VIC131111:VID131111 VRY131111:VRZ131111 WBU131111:WBV131111 WLQ131111:WLR131111 WVM131111:WVN131111 F196647:G196647 JA196647:JB196647 SW196647:SX196647 ACS196647:ACT196647 AMO196647:AMP196647 AWK196647:AWL196647 BGG196647:BGH196647 BQC196647:BQD196647 BZY196647:BZZ196647 CJU196647:CJV196647 CTQ196647:CTR196647 DDM196647:DDN196647 DNI196647:DNJ196647 DXE196647:DXF196647 EHA196647:EHB196647 EQW196647:EQX196647 FAS196647:FAT196647 FKO196647:FKP196647 FUK196647:FUL196647 GEG196647:GEH196647 GOC196647:GOD196647 GXY196647:GXZ196647 HHU196647:HHV196647 HRQ196647:HRR196647 IBM196647:IBN196647 ILI196647:ILJ196647 IVE196647:IVF196647 JFA196647:JFB196647 JOW196647:JOX196647 JYS196647:JYT196647 KIO196647:KIP196647 KSK196647:KSL196647 LCG196647:LCH196647 LMC196647:LMD196647 LVY196647:LVZ196647 MFU196647:MFV196647 MPQ196647:MPR196647 MZM196647:MZN196647 NJI196647:NJJ196647 NTE196647:NTF196647 ODA196647:ODB196647 OMW196647:OMX196647 OWS196647:OWT196647 PGO196647:PGP196647 PQK196647:PQL196647 QAG196647:QAH196647 QKC196647:QKD196647 QTY196647:QTZ196647 RDU196647:RDV196647 RNQ196647:RNR196647 RXM196647:RXN196647 SHI196647:SHJ196647 SRE196647:SRF196647 TBA196647:TBB196647 TKW196647:TKX196647 TUS196647:TUT196647 UEO196647:UEP196647 UOK196647:UOL196647 UYG196647:UYH196647 VIC196647:VID196647 VRY196647:VRZ196647 WBU196647:WBV196647 WLQ196647:WLR196647 WVM196647:WVN196647 F262183:G262183 JA262183:JB262183 SW262183:SX262183 ACS262183:ACT262183 AMO262183:AMP262183 AWK262183:AWL262183 BGG262183:BGH262183 BQC262183:BQD262183 BZY262183:BZZ262183 CJU262183:CJV262183 CTQ262183:CTR262183 DDM262183:DDN262183 DNI262183:DNJ262183 DXE262183:DXF262183 EHA262183:EHB262183 EQW262183:EQX262183 FAS262183:FAT262183 FKO262183:FKP262183 FUK262183:FUL262183 GEG262183:GEH262183 GOC262183:GOD262183 GXY262183:GXZ262183 HHU262183:HHV262183 HRQ262183:HRR262183 IBM262183:IBN262183 ILI262183:ILJ262183 IVE262183:IVF262183 JFA262183:JFB262183 JOW262183:JOX262183 JYS262183:JYT262183 KIO262183:KIP262183 KSK262183:KSL262183 LCG262183:LCH262183 LMC262183:LMD262183 LVY262183:LVZ262183 MFU262183:MFV262183 MPQ262183:MPR262183 MZM262183:MZN262183 NJI262183:NJJ262183 NTE262183:NTF262183 ODA262183:ODB262183 OMW262183:OMX262183 OWS262183:OWT262183 PGO262183:PGP262183 PQK262183:PQL262183 QAG262183:QAH262183 QKC262183:QKD262183 QTY262183:QTZ262183 RDU262183:RDV262183 RNQ262183:RNR262183 RXM262183:RXN262183 SHI262183:SHJ262183 SRE262183:SRF262183 TBA262183:TBB262183 TKW262183:TKX262183 TUS262183:TUT262183 UEO262183:UEP262183 UOK262183:UOL262183 UYG262183:UYH262183 VIC262183:VID262183 VRY262183:VRZ262183 WBU262183:WBV262183 WLQ262183:WLR262183 WVM262183:WVN262183 F327719:G327719 JA327719:JB327719 SW327719:SX327719 ACS327719:ACT327719 AMO327719:AMP327719 AWK327719:AWL327719 BGG327719:BGH327719 BQC327719:BQD327719 BZY327719:BZZ327719 CJU327719:CJV327719 CTQ327719:CTR327719 DDM327719:DDN327719 DNI327719:DNJ327719 DXE327719:DXF327719 EHA327719:EHB327719 EQW327719:EQX327719 FAS327719:FAT327719 FKO327719:FKP327719 FUK327719:FUL327719 GEG327719:GEH327719 GOC327719:GOD327719 GXY327719:GXZ327719 HHU327719:HHV327719 HRQ327719:HRR327719 IBM327719:IBN327719 ILI327719:ILJ327719 IVE327719:IVF327719 JFA327719:JFB327719 JOW327719:JOX327719 JYS327719:JYT327719 KIO327719:KIP327719 KSK327719:KSL327719 LCG327719:LCH327719 LMC327719:LMD327719 LVY327719:LVZ327719 MFU327719:MFV327719 MPQ327719:MPR327719 MZM327719:MZN327719 NJI327719:NJJ327719 NTE327719:NTF327719 ODA327719:ODB327719 OMW327719:OMX327719 OWS327719:OWT327719 PGO327719:PGP327719 PQK327719:PQL327719 QAG327719:QAH327719 QKC327719:QKD327719 QTY327719:QTZ327719 RDU327719:RDV327719 RNQ327719:RNR327719 RXM327719:RXN327719 SHI327719:SHJ327719 SRE327719:SRF327719 TBA327719:TBB327719 TKW327719:TKX327719 TUS327719:TUT327719 UEO327719:UEP327719 UOK327719:UOL327719 UYG327719:UYH327719 VIC327719:VID327719 VRY327719:VRZ327719 WBU327719:WBV327719 WLQ327719:WLR327719 WVM327719:WVN327719 F393255:G393255 JA393255:JB393255 SW393255:SX393255 ACS393255:ACT393255 AMO393255:AMP393255 AWK393255:AWL393255 BGG393255:BGH393255 BQC393255:BQD393255 BZY393255:BZZ393255 CJU393255:CJV393255 CTQ393255:CTR393255 DDM393255:DDN393255 DNI393255:DNJ393255 DXE393255:DXF393255 EHA393255:EHB393255 EQW393255:EQX393255 FAS393255:FAT393255 FKO393255:FKP393255 FUK393255:FUL393255 GEG393255:GEH393255 GOC393255:GOD393255 GXY393255:GXZ393255 HHU393255:HHV393255 HRQ393255:HRR393255 IBM393255:IBN393255 ILI393255:ILJ393255 IVE393255:IVF393255 JFA393255:JFB393255 JOW393255:JOX393255 JYS393255:JYT393255 KIO393255:KIP393255 KSK393255:KSL393255 LCG393255:LCH393255 LMC393255:LMD393255 LVY393255:LVZ393255 MFU393255:MFV393255 MPQ393255:MPR393255 MZM393255:MZN393255 NJI393255:NJJ393255 NTE393255:NTF393255 ODA393255:ODB393255 OMW393255:OMX393255 OWS393255:OWT393255 PGO393255:PGP393255 PQK393255:PQL393255 QAG393255:QAH393255 QKC393255:QKD393255 QTY393255:QTZ393255 RDU393255:RDV393255 RNQ393255:RNR393255 RXM393255:RXN393255 SHI393255:SHJ393255 SRE393255:SRF393255 TBA393255:TBB393255 TKW393255:TKX393255 TUS393255:TUT393255 UEO393255:UEP393255 UOK393255:UOL393255 UYG393255:UYH393255 VIC393255:VID393255 VRY393255:VRZ393255 WBU393255:WBV393255 WLQ393255:WLR393255 WVM393255:WVN393255 F458791:G458791 JA458791:JB458791 SW458791:SX458791 ACS458791:ACT458791 AMO458791:AMP458791 AWK458791:AWL458791 BGG458791:BGH458791 BQC458791:BQD458791 BZY458791:BZZ458791 CJU458791:CJV458791 CTQ458791:CTR458791 DDM458791:DDN458791 DNI458791:DNJ458791 DXE458791:DXF458791 EHA458791:EHB458791 EQW458791:EQX458791 FAS458791:FAT458791 FKO458791:FKP458791 FUK458791:FUL458791 GEG458791:GEH458791 GOC458791:GOD458791 GXY458791:GXZ458791 HHU458791:HHV458791 HRQ458791:HRR458791 IBM458791:IBN458791 ILI458791:ILJ458791 IVE458791:IVF458791 JFA458791:JFB458791 JOW458791:JOX458791 JYS458791:JYT458791 KIO458791:KIP458791 KSK458791:KSL458791 LCG458791:LCH458791 LMC458791:LMD458791 LVY458791:LVZ458791 MFU458791:MFV458791 MPQ458791:MPR458791 MZM458791:MZN458791 NJI458791:NJJ458791 NTE458791:NTF458791 ODA458791:ODB458791 OMW458791:OMX458791 OWS458791:OWT458791 PGO458791:PGP458791 PQK458791:PQL458791 QAG458791:QAH458791 QKC458791:QKD458791 QTY458791:QTZ458791 RDU458791:RDV458791 RNQ458791:RNR458791 RXM458791:RXN458791 SHI458791:SHJ458791 SRE458791:SRF458791 TBA458791:TBB458791 TKW458791:TKX458791 TUS458791:TUT458791 UEO458791:UEP458791 UOK458791:UOL458791 UYG458791:UYH458791 VIC458791:VID458791 VRY458791:VRZ458791 WBU458791:WBV458791 WLQ458791:WLR458791 WVM458791:WVN458791 F524327:G524327 JA524327:JB524327 SW524327:SX524327 ACS524327:ACT524327 AMO524327:AMP524327 AWK524327:AWL524327 BGG524327:BGH524327 BQC524327:BQD524327 BZY524327:BZZ524327 CJU524327:CJV524327 CTQ524327:CTR524327 DDM524327:DDN524327 DNI524327:DNJ524327 DXE524327:DXF524327 EHA524327:EHB524327 EQW524327:EQX524327 FAS524327:FAT524327 FKO524327:FKP524327 FUK524327:FUL524327 GEG524327:GEH524327 GOC524327:GOD524327 GXY524327:GXZ524327 HHU524327:HHV524327 HRQ524327:HRR524327 IBM524327:IBN524327 ILI524327:ILJ524327 IVE524327:IVF524327 JFA524327:JFB524327 JOW524327:JOX524327 JYS524327:JYT524327 KIO524327:KIP524327 KSK524327:KSL524327 LCG524327:LCH524327 LMC524327:LMD524327 LVY524327:LVZ524327 MFU524327:MFV524327 MPQ524327:MPR524327 MZM524327:MZN524327 NJI524327:NJJ524327 NTE524327:NTF524327 ODA524327:ODB524327 OMW524327:OMX524327 OWS524327:OWT524327 PGO524327:PGP524327 PQK524327:PQL524327 QAG524327:QAH524327 QKC524327:QKD524327 QTY524327:QTZ524327 RDU524327:RDV524327 RNQ524327:RNR524327 RXM524327:RXN524327 SHI524327:SHJ524327 SRE524327:SRF524327 TBA524327:TBB524327 TKW524327:TKX524327 TUS524327:TUT524327 UEO524327:UEP524327 UOK524327:UOL524327 UYG524327:UYH524327 VIC524327:VID524327 VRY524327:VRZ524327 WBU524327:WBV524327 WLQ524327:WLR524327 WVM524327:WVN524327 F589863:G589863 JA589863:JB589863 SW589863:SX589863 ACS589863:ACT589863 AMO589863:AMP589863 AWK589863:AWL589863 BGG589863:BGH589863 BQC589863:BQD589863 BZY589863:BZZ589863 CJU589863:CJV589863 CTQ589863:CTR589863 DDM589863:DDN589863 DNI589863:DNJ589863 DXE589863:DXF589863 EHA589863:EHB589863 EQW589863:EQX589863 FAS589863:FAT589863 FKO589863:FKP589863 FUK589863:FUL589863 GEG589863:GEH589863 GOC589863:GOD589863 GXY589863:GXZ589863 HHU589863:HHV589863 HRQ589863:HRR589863 IBM589863:IBN589863 ILI589863:ILJ589863 IVE589863:IVF589863 JFA589863:JFB589863 JOW589863:JOX589863 JYS589863:JYT589863 KIO589863:KIP589863 KSK589863:KSL589863 LCG589863:LCH589863 LMC589863:LMD589863 LVY589863:LVZ589863 MFU589863:MFV589863 MPQ589863:MPR589863 MZM589863:MZN589863 NJI589863:NJJ589863 NTE589863:NTF589863 ODA589863:ODB589863 OMW589863:OMX589863 OWS589863:OWT589863 PGO589863:PGP589863 PQK589863:PQL589863 QAG589863:QAH589863 QKC589863:QKD589863 QTY589863:QTZ589863 RDU589863:RDV589863 RNQ589863:RNR589863 RXM589863:RXN589863 SHI589863:SHJ589863 SRE589863:SRF589863 TBA589863:TBB589863 TKW589863:TKX589863 TUS589863:TUT589863 UEO589863:UEP589863 UOK589863:UOL589863 UYG589863:UYH589863 VIC589863:VID589863 VRY589863:VRZ589863 WBU589863:WBV589863 WLQ589863:WLR589863 WVM589863:WVN589863 F655399:G655399 JA655399:JB655399 SW655399:SX655399 ACS655399:ACT655399 AMO655399:AMP655399 AWK655399:AWL655399 BGG655399:BGH655399 BQC655399:BQD655399 BZY655399:BZZ655399 CJU655399:CJV655399 CTQ655399:CTR655399 DDM655399:DDN655399 DNI655399:DNJ655399 DXE655399:DXF655399 EHA655399:EHB655399 EQW655399:EQX655399 FAS655399:FAT655399 FKO655399:FKP655399 FUK655399:FUL655399 GEG655399:GEH655399 GOC655399:GOD655399 GXY655399:GXZ655399 HHU655399:HHV655399 HRQ655399:HRR655399 IBM655399:IBN655399 ILI655399:ILJ655399 IVE655399:IVF655399 JFA655399:JFB655399 JOW655399:JOX655399 JYS655399:JYT655399 KIO655399:KIP655399 KSK655399:KSL655399 LCG655399:LCH655399 LMC655399:LMD655399 LVY655399:LVZ655399 MFU655399:MFV655399 MPQ655399:MPR655399 MZM655399:MZN655399 NJI655399:NJJ655399 NTE655399:NTF655399 ODA655399:ODB655399 OMW655399:OMX655399 OWS655399:OWT655399 PGO655399:PGP655399 PQK655399:PQL655399 QAG655399:QAH655399 QKC655399:QKD655399 QTY655399:QTZ655399 RDU655399:RDV655399 RNQ655399:RNR655399 RXM655399:RXN655399 SHI655399:SHJ655399 SRE655399:SRF655399 TBA655399:TBB655399 TKW655399:TKX655399 TUS655399:TUT655399 UEO655399:UEP655399 UOK655399:UOL655399 UYG655399:UYH655399 VIC655399:VID655399 VRY655399:VRZ655399 WBU655399:WBV655399 WLQ655399:WLR655399 WVM655399:WVN655399 F720935:G720935 JA720935:JB720935 SW720935:SX720935 ACS720935:ACT720935 AMO720935:AMP720935 AWK720935:AWL720935 BGG720935:BGH720935 BQC720935:BQD720935 BZY720935:BZZ720935 CJU720935:CJV720935 CTQ720935:CTR720935 DDM720935:DDN720935 DNI720935:DNJ720935 DXE720935:DXF720935 EHA720935:EHB720935 EQW720935:EQX720935 FAS720935:FAT720935 FKO720935:FKP720935 FUK720935:FUL720935 GEG720935:GEH720935 GOC720935:GOD720935 GXY720935:GXZ720935 HHU720935:HHV720935 HRQ720935:HRR720935 IBM720935:IBN720935 ILI720935:ILJ720935 IVE720935:IVF720935 JFA720935:JFB720935 JOW720935:JOX720935 JYS720935:JYT720935 KIO720935:KIP720935 KSK720935:KSL720935 LCG720935:LCH720935 LMC720935:LMD720935 LVY720935:LVZ720935 MFU720935:MFV720935 MPQ720935:MPR720935 MZM720935:MZN720935 NJI720935:NJJ720935 NTE720935:NTF720935 ODA720935:ODB720935 OMW720935:OMX720935 OWS720935:OWT720935 PGO720935:PGP720935 PQK720935:PQL720935 QAG720935:QAH720935 QKC720935:QKD720935 QTY720935:QTZ720935 RDU720935:RDV720935 RNQ720935:RNR720935 RXM720935:RXN720935 SHI720935:SHJ720935 SRE720935:SRF720935 TBA720935:TBB720935 TKW720935:TKX720935 TUS720935:TUT720935 UEO720935:UEP720935 UOK720935:UOL720935 UYG720935:UYH720935 VIC720935:VID720935 VRY720935:VRZ720935 WBU720935:WBV720935 WLQ720935:WLR720935 WVM720935:WVN720935 F786471:G786471 JA786471:JB786471 SW786471:SX786471 ACS786471:ACT786471 AMO786471:AMP786471 AWK786471:AWL786471 BGG786471:BGH786471 BQC786471:BQD786471 BZY786471:BZZ786471 CJU786471:CJV786471 CTQ786471:CTR786471 DDM786471:DDN786471 DNI786471:DNJ786471 DXE786471:DXF786471 EHA786471:EHB786471 EQW786471:EQX786471 FAS786471:FAT786471 FKO786471:FKP786471 FUK786471:FUL786471 GEG786471:GEH786471 GOC786471:GOD786471 GXY786471:GXZ786471 HHU786471:HHV786471 HRQ786471:HRR786471 IBM786471:IBN786471 ILI786471:ILJ786471 IVE786471:IVF786471 JFA786471:JFB786471 JOW786471:JOX786471 JYS786471:JYT786471 KIO786471:KIP786471 KSK786471:KSL786471 LCG786471:LCH786471 LMC786471:LMD786471 LVY786471:LVZ786471 MFU786471:MFV786471 MPQ786471:MPR786471 MZM786471:MZN786471 NJI786471:NJJ786471 NTE786471:NTF786471 ODA786471:ODB786471 OMW786471:OMX786471 OWS786471:OWT786471 PGO786471:PGP786471 PQK786471:PQL786471 QAG786471:QAH786471 QKC786471:QKD786471 QTY786471:QTZ786471 RDU786471:RDV786471 RNQ786471:RNR786471 RXM786471:RXN786471 SHI786471:SHJ786471 SRE786471:SRF786471 TBA786471:TBB786471 TKW786471:TKX786471 TUS786471:TUT786471 UEO786471:UEP786471 UOK786471:UOL786471 UYG786471:UYH786471 VIC786471:VID786471 VRY786471:VRZ786471 WBU786471:WBV786471 WLQ786471:WLR786471 WVM786471:WVN786471 F852007:G852007 JA852007:JB852007 SW852007:SX852007 ACS852007:ACT852007 AMO852007:AMP852007 AWK852007:AWL852007 BGG852007:BGH852007 BQC852007:BQD852007 BZY852007:BZZ852007 CJU852007:CJV852007 CTQ852007:CTR852007 DDM852007:DDN852007 DNI852007:DNJ852007 DXE852007:DXF852007 EHA852007:EHB852007 EQW852007:EQX852007 FAS852007:FAT852007 FKO852007:FKP852007 FUK852007:FUL852007 GEG852007:GEH852007 GOC852007:GOD852007 GXY852007:GXZ852007 HHU852007:HHV852007 HRQ852007:HRR852007 IBM852007:IBN852007 ILI852007:ILJ852007 IVE852007:IVF852007 JFA852007:JFB852007 JOW852007:JOX852007 JYS852007:JYT852007 KIO852007:KIP852007 KSK852007:KSL852007 LCG852007:LCH852007 LMC852007:LMD852007 LVY852007:LVZ852007 MFU852007:MFV852007 MPQ852007:MPR852007 MZM852007:MZN852007 NJI852007:NJJ852007 NTE852007:NTF852007 ODA852007:ODB852007 OMW852007:OMX852007 OWS852007:OWT852007 PGO852007:PGP852007 PQK852007:PQL852007 QAG852007:QAH852007 QKC852007:QKD852007 QTY852007:QTZ852007 RDU852007:RDV852007 RNQ852007:RNR852007 RXM852007:RXN852007 SHI852007:SHJ852007 SRE852007:SRF852007 TBA852007:TBB852007 TKW852007:TKX852007 TUS852007:TUT852007 UEO852007:UEP852007 UOK852007:UOL852007 UYG852007:UYH852007 VIC852007:VID852007 VRY852007:VRZ852007 WBU852007:WBV852007 WLQ852007:WLR852007 WVM852007:WVN852007 F917543:G917543 JA917543:JB917543 SW917543:SX917543 ACS917543:ACT917543 AMO917543:AMP917543 AWK917543:AWL917543 BGG917543:BGH917543 BQC917543:BQD917543 BZY917543:BZZ917543 CJU917543:CJV917543 CTQ917543:CTR917543 DDM917543:DDN917543 DNI917543:DNJ917543 DXE917543:DXF917543 EHA917543:EHB917543 EQW917543:EQX917543 FAS917543:FAT917543 FKO917543:FKP917543 FUK917543:FUL917543 GEG917543:GEH917543 GOC917543:GOD917543 GXY917543:GXZ917543 HHU917543:HHV917543 HRQ917543:HRR917543 IBM917543:IBN917543 ILI917543:ILJ917543 IVE917543:IVF917543 JFA917543:JFB917543 JOW917543:JOX917543 JYS917543:JYT917543 KIO917543:KIP917543 KSK917543:KSL917543 LCG917543:LCH917543 LMC917543:LMD917543 LVY917543:LVZ917543 MFU917543:MFV917543 MPQ917543:MPR917543 MZM917543:MZN917543 NJI917543:NJJ917543 NTE917543:NTF917543 ODA917543:ODB917543 OMW917543:OMX917543 OWS917543:OWT917543 PGO917543:PGP917543 PQK917543:PQL917543 QAG917543:QAH917543 QKC917543:QKD917543 QTY917543:QTZ917543 RDU917543:RDV917543 RNQ917543:RNR917543 RXM917543:RXN917543 SHI917543:SHJ917543 SRE917543:SRF917543 TBA917543:TBB917543 TKW917543:TKX917543 TUS917543:TUT917543 UEO917543:UEP917543 UOK917543:UOL917543 UYG917543:UYH917543 VIC917543:VID917543 VRY917543:VRZ917543 WBU917543:WBV917543 WLQ917543:WLR917543 WVM917543:WVN917543 F983079:G983079 JA983079:JB983079 SW983079:SX983079 ACS983079:ACT983079 AMO983079:AMP983079 AWK983079:AWL983079 BGG983079:BGH983079 BQC983079:BQD983079 BZY983079:BZZ983079 CJU983079:CJV983079 CTQ983079:CTR983079 DDM983079:DDN983079 DNI983079:DNJ983079 DXE983079:DXF983079 EHA983079:EHB983079 EQW983079:EQX983079 FAS983079:FAT983079 FKO983079:FKP983079 FUK983079:FUL983079 GEG983079:GEH983079 GOC983079:GOD983079 GXY983079:GXZ983079 HHU983079:HHV983079 HRQ983079:HRR983079 IBM983079:IBN983079 ILI983079:ILJ983079 IVE983079:IVF983079 JFA983079:JFB983079 JOW983079:JOX983079 JYS983079:JYT983079 KIO983079:KIP983079 KSK983079:KSL983079 LCG983079:LCH983079 LMC983079:LMD983079 LVY983079:LVZ983079 MFU983079:MFV983079 MPQ983079:MPR983079 MZM983079:MZN983079 NJI983079:NJJ983079 NTE983079:NTF983079 ODA983079:ODB983079 OMW983079:OMX983079 OWS983079:OWT983079 PGO983079:PGP983079 PQK983079:PQL983079 QAG983079:QAH983079 QKC983079:QKD983079 QTY983079:QTZ983079 RDU983079:RDV983079 RNQ983079:RNR983079 RXM983079:RXN983079 SHI983079:SHJ983079 SRE983079:SRF983079 TBA983079:TBB983079 TKW983079:TKX983079 TUS983079:TUT983079 UEO983079:UEP983079 UOK983079:UOL983079 UYG983079:UYH983079 VIC983079:VID983079 VRY983079:VRZ983079 WBU983079:WBV983079 WLQ983079:WLR983079 WVM983079:WVN983079" xr:uid="{698E0B34-3135-3B49-A428-187D8C2DF29B}">
      <formula1>#REF!</formula1>
    </dataValidation>
    <dataValidation type="list" allowBlank="1" showInputMessage="1" showErrorMessage="1" sqref="D65555 IX65555 ST65555 ACP65555 AML65555 AWH65555 BGD65555 BPZ65555 BZV65555 CJR65555 CTN65555 DDJ65555 DNF65555 DXB65555 EGX65555 EQT65555 FAP65555 FKL65555 FUH65555 GED65555 GNZ65555 GXV65555 HHR65555 HRN65555 IBJ65555 ILF65555 IVB65555 JEX65555 JOT65555 JYP65555 KIL65555 KSH65555 LCD65555 LLZ65555 LVV65555 MFR65555 MPN65555 MZJ65555 NJF65555 NTB65555 OCX65555 OMT65555 OWP65555 PGL65555 PQH65555 QAD65555 QJZ65555 QTV65555 RDR65555 RNN65555 RXJ65555 SHF65555 SRB65555 TAX65555 TKT65555 TUP65555 UEL65555 UOH65555 UYD65555 VHZ65555 VRV65555 WBR65555 WLN65555 WVJ65555 D131091 IX131091 ST131091 ACP131091 AML131091 AWH131091 BGD131091 BPZ131091 BZV131091 CJR131091 CTN131091 DDJ131091 DNF131091 DXB131091 EGX131091 EQT131091 FAP131091 FKL131091 FUH131091 GED131091 GNZ131091 GXV131091 HHR131091 HRN131091 IBJ131091 ILF131091 IVB131091 JEX131091 JOT131091 JYP131091 KIL131091 KSH131091 LCD131091 LLZ131091 LVV131091 MFR131091 MPN131091 MZJ131091 NJF131091 NTB131091 OCX131091 OMT131091 OWP131091 PGL131091 PQH131091 QAD131091 QJZ131091 QTV131091 RDR131091 RNN131091 RXJ131091 SHF131091 SRB131091 TAX131091 TKT131091 TUP131091 UEL131091 UOH131091 UYD131091 VHZ131091 VRV131091 WBR131091 WLN131091 WVJ131091 D196627 IX196627 ST196627 ACP196627 AML196627 AWH196627 BGD196627 BPZ196627 BZV196627 CJR196627 CTN196627 DDJ196627 DNF196627 DXB196627 EGX196627 EQT196627 FAP196627 FKL196627 FUH196627 GED196627 GNZ196627 GXV196627 HHR196627 HRN196627 IBJ196627 ILF196627 IVB196627 JEX196627 JOT196627 JYP196627 KIL196627 KSH196627 LCD196627 LLZ196627 LVV196627 MFR196627 MPN196627 MZJ196627 NJF196627 NTB196627 OCX196627 OMT196627 OWP196627 PGL196627 PQH196627 QAD196627 QJZ196627 QTV196627 RDR196627 RNN196627 RXJ196627 SHF196627 SRB196627 TAX196627 TKT196627 TUP196627 UEL196627 UOH196627 UYD196627 VHZ196627 VRV196627 WBR196627 WLN196627 WVJ196627 D262163 IX262163 ST262163 ACP262163 AML262163 AWH262163 BGD262163 BPZ262163 BZV262163 CJR262163 CTN262163 DDJ262163 DNF262163 DXB262163 EGX262163 EQT262163 FAP262163 FKL262163 FUH262163 GED262163 GNZ262163 GXV262163 HHR262163 HRN262163 IBJ262163 ILF262163 IVB262163 JEX262163 JOT262163 JYP262163 KIL262163 KSH262163 LCD262163 LLZ262163 LVV262163 MFR262163 MPN262163 MZJ262163 NJF262163 NTB262163 OCX262163 OMT262163 OWP262163 PGL262163 PQH262163 QAD262163 QJZ262163 QTV262163 RDR262163 RNN262163 RXJ262163 SHF262163 SRB262163 TAX262163 TKT262163 TUP262163 UEL262163 UOH262163 UYD262163 VHZ262163 VRV262163 WBR262163 WLN262163 WVJ262163 D327699 IX327699 ST327699 ACP327699 AML327699 AWH327699 BGD327699 BPZ327699 BZV327699 CJR327699 CTN327699 DDJ327699 DNF327699 DXB327699 EGX327699 EQT327699 FAP327699 FKL327699 FUH327699 GED327699 GNZ327699 GXV327699 HHR327699 HRN327699 IBJ327699 ILF327699 IVB327699 JEX327699 JOT327699 JYP327699 KIL327699 KSH327699 LCD327699 LLZ327699 LVV327699 MFR327699 MPN327699 MZJ327699 NJF327699 NTB327699 OCX327699 OMT327699 OWP327699 PGL327699 PQH327699 QAD327699 QJZ327699 QTV327699 RDR327699 RNN327699 RXJ327699 SHF327699 SRB327699 TAX327699 TKT327699 TUP327699 UEL327699 UOH327699 UYD327699 VHZ327699 VRV327699 WBR327699 WLN327699 WVJ327699 D393235 IX393235 ST393235 ACP393235 AML393235 AWH393235 BGD393235 BPZ393235 BZV393235 CJR393235 CTN393235 DDJ393235 DNF393235 DXB393235 EGX393235 EQT393235 FAP393235 FKL393235 FUH393235 GED393235 GNZ393235 GXV393235 HHR393235 HRN393235 IBJ393235 ILF393235 IVB393235 JEX393235 JOT393235 JYP393235 KIL393235 KSH393235 LCD393235 LLZ393235 LVV393235 MFR393235 MPN393235 MZJ393235 NJF393235 NTB393235 OCX393235 OMT393235 OWP393235 PGL393235 PQH393235 QAD393235 QJZ393235 QTV393235 RDR393235 RNN393235 RXJ393235 SHF393235 SRB393235 TAX393235 TKT393235 TUP393235 UEL393235 UOH393235 UYD393235 VHZ393235 VRV393235 WBR393235 WLN393235 WVJ393235 D458771 IX458771 ST458771 ACP458771 AML458771 AWH458771 BGD458771 BPZ458771 BZV458771 CJR458771 CTN458771 DDJ458771 DNF458771 DXB458771 EGX458771 EQT458771 FAP458771 FKL458771 FUH458771 GED458771 GNZ458771 GXV458771 HHR458771 HRN458771 IBJ458771 ILF458771 IVB458771 JEX458771 JOT458771 JYP458771 KIL458771 KSH458771 LCD458771 LLZ458771 LVV458771 MFR458771 MPN458771 MZJ458771 NJF458771 NTB458771 OCX458771 OMT458771 OWP458771 PGL458771 PQH458771 QAD458771 QJZ458771 QTV458771 RDR458771 RNN458771 RXJ458771 SHF458771 SRB458771 TAX458771 TKT458771 TUP458771 UEL458771 UOH458771 UYD458771 VHZ458771 VRV458771 WBR458771 WLN458771 WVJ458771 D524307 IX524307 ST524307 ACP524307 AML524307 AWH524307 BGD524307 BPZ524307 BZV524307 CJR524307 CTN524307 DDJ524307 DNF524307 DXB524307 EGX524307 EQT524307 FAP524307 FKL524307 FUH524307 GED524307 GNZ524307 GXV524307 HHR524307 HRN524307 IBJ524307 ILF524307 IVB524307 JEX524307 JOT524307 JYP524307 KIL524307 KSH524307 LCD524307 LLZ524307 LVV524307 MFR524307 MPN524307 MZJ524307 NJF524307 NTB524307 OCX524307 OMT524307 OWP524307 PGL524307 PQH524307 QAD524307 QJZ524307 QTV524307 RDR524307 RNN524307 RXJ524307 SHF524307 SRB524307 TAX524307 TKT524307 TUP524307 UEL524307 UOH524307 UYD524307 VHZ524307 VRV524307 WBR524307 WLN524307 WVJ524307 D589843 IX589843 ST589843 ACP589843 AML589843 AWH589843 BGD589843 BPZ589843 BZV589843 CJR589843 CTN589843 DDJ589843 DNF589843 DXB589843 EGX589843 EQT589843 FAP589843 FKL589843 FUH589843 GED589843 GNZ589843 GXV589843 HHR589843 HRN589843 IBJ589843 ILF589843 IVB589843 JEX589843 JOT589843 JYP589843 KIL589843 KSH589843 LCD589843 LLZ589843 LVV589843 MFR589843 MPN589843 MZJ589843 NJF589843 NTB589843 OCX589843 OMT589843 OWP589843 PGL589843 PQH589843 QAD589843 QJZ589843 QTV589843 RDR589843 RNN589843 RXJ589843 SHF589843 SRB589843 TAX589843 TKT589843 TUP589843 UEL589843 UOH589843 UYD589843 VHZ589843 VRV589843 WBR589843 WLN589843 WVJ589843 D655379 IX655379 ST655379 ACP655379 AML655379 AWH655379 BGD655379 BPZ655379 BZV655379 CJR655379 CTN655379 DDJ655379 DNF655379 DXB655379 EGX655379 EQT655379 FAP655379 FKL655379 FUH655379 GED655379 GNZ655379 GXV655379 HHR655379 HRN655379 IBJ655379 ILF655379 IVB655379 JEX655379 JOT655379 JYP655379 KIL655379 KSH655379 LCD655379 LLZ655379 LVV655379 MFR655379 MPN655379 MZJ655379 NJF655379 NTB655379 OCX655379 OMT655379 OWP655379 PGL655379 PQH655379 QAD655379 QJZ655379 QTV655379 RDR655379 RNN655379 RXJ655379 SHF655379 SRB655379 TAX655379 TKT655379 TUP655379 UEL655379 UOH655379 UYD655379 VHZ655379 VRV655379 WBR655379 WLN655379 WVJ655379 D720915 IX720915 ST720915 ACP720915 AML720915 AWH720915 BGD720915 BPZ720915 BZV720915 CJR720915 CTN720915 DDJ720915 DNF720915 DXB720915 EGX720915 EQT720915 FAP720915 FKL720915 FUH720915 GED720915 GNZ720915 GXV720915 HHR720915 HRN720915 IBJ720915 ILF720915 IVB720915 JEX720915 JOT720915 JYP720915 KIL720915 KSH720915 LCD720915 LLZ720915 LVV720915 MFR720915 MPN720915 MZJ720915 NJF720915 NTB720915 OCX720915 OMT720915 OWP720915 PGL720915 PQH720915 QAD720915 QJZ720915 QTV720915 RDR720915 RNN720915 RXJ720915 SHF720915 SRB720915 TAX720915 TKT720915 TUP720915 UEL720915 UOH720915 UYD720915 VHZ720915 VRV720915 WBR720915 WLN720915 WVJ720915 D786451 IX786451 ST786451 ACP786451 AML786451 AWH786451 BGD786451 BPZ786451 BZV786451 CJR786451 CTN786451 DDJ786451 DNF786451 DXB786451 EGX786451 EQT786451 FAP786451 FKL786451 FUH786451 GED786451 GNZ786451 GXV786451 HHR786451 HRN786451 IBJ786451 ILF786451 IVB786451 JEX786451 JOT786451 JYP786451 KIL786451 KSH786451 LCD786451 LLZ786451 LVV786451 MFR786451 MPN786451 MZJ786451 NJF786451 NTB786451 OCX786451 OMT786451 OWP786451 PGL786451 PQH786451 QAD786451 QJZ786451 QTV786451 RDR786451 RNN786451 RXJ786451 SHF786451 SRB786451 TAX786451 TKT786451 TUP786451 UEL786451 UOH786451 UYD786451 VHZ786451 VRV786451 WBR786451 WLN786451 WVJ786451 D851987 IX851987 ST851987 ACP851987 AML851987 AWH851987 BGD851987 BPZ851987 BZV851987 CJR851987 CTN851987 DDJ851987 DNF851987 DXB851987 EGX851987 EQT851987 FAP851987 FKL851987 FUH851987 GED851987 GNZ851987 GXV851987 HHR851987 HRN851987 IBJ851987 ILF851987 IVB851987 JEX851987 JOT851987 JYP851987 KIL851987 KSH851987 LCD851987 LLZ851987 LVV851987 MFR851987 MPN851987 MZJ851987 NJF851987 NTB851987 OCX851987 OMT851987 OWP851987 PGL851987 PQH851987 QAD851987 QJZ851987 QTV851987 RDR851987 RNN851987 RXJ851987 SHF851987 SRB851987 TAX851987 TKT851987 TUP851987 UEL851987 UOH851987 UYD851987 VHZ851987 VRV851987 WBR851987 WLN851987 WVJ851987 D917523 IX917523 ST917523 ACP917523 AML917523 AWH917523 BGD917523 BPZ917523 BZV917523 CJR917523 CTN917523 DDJ917523 DNF917523 DXB917523 EGX917523 EQT917523 FAP917523 FKL917523 FUH917523 GED917523 GNZ917523 GXV917523 HHR917523 HRN917523 IBJ917523 ILF917523 IVB917523 JEX917523 JOT917523 JYP917523 KIL917523 KSH917523 LCD917523 LLZ917523 LVV917523 MFR917523 MPN917523 MZJ917523 NJF917523 NTB917523 OCX917523 OMT917523 OWP917523 PGL917523 PQH917523 QAD917523 QJZ917523 QTV917523 RDR917523 RNN917523 RXJ917523 SHF917523 SRB917523 TAX917523 TKT917523 TUP917523 UEL917523 UOH917523 UYD917523 VHZ917523 VRV917523 WBR917523 WLN917523 WVJ917523 D983059 IX983059 ST983059 ACP983059 AML983059 AWH983059 BGD983059 BPZ983059 BZV983059 CJR983059 CTN983059 DDJ983059 DNF983059 DXB983059 EGX983059 EQT983059 FAP983059 FKL983059 FUH983059 GED983059 GNZ983059 GXV983059 HHR983059 HRN983059 IBJ983059 ILF983059 IVB983059 JEX983059 JOT983059 JYP983059 KIL983059 KSH983059 LCD983059 LLZ983059 LVV983059 MFR983059 MPN983059 MZJ983059 NJF983059 NTB983059 OCX983059 OMT983059 OWP983059 PGL983059 PQH983059 QAD983059 QJZ983059 QTV983059 RDR983059 RNN983059 RXJ983059 SHF983059 SRB983059 TAX983059 TKT983059 TUP983059 UEL983059 UOH983059 UYD983059 VHZ983059 VRV983059 WBR983059 WLN983059 WVJ983059 D65560 IX65560 ST65560 ACP65560 AML65560 AWH65560 BGD65560 BPZ65560 BZV65560 CJR65560 CTN65560 DDJ65560 DNF65560 DXB65560 EGX65560 EQT65560 FAP65560 FKL65560 FUH65560 GED65560 GNZ65560 GXV65560 HHR65560 HRN65560 IBJ65560 ILF65560 IVB65560 JEX65560 JOT65560 JYP65560 KIL65560 KSH65560 LCD65560 LLZ65560 LVV65560 MFR65560 MPN65560 MZJ65560 NJF65560 NTB65560 OCX65560 OMT65560 OWP65560 PGL65560 PQH65560 QAD65560 QJZ65560 QTV65560 RDR65560 RNN65560 RXJ65560 SHF65560 SRB65560 TAX65560 TKT65560 TUP65560 UEL65560 UOH65560 UYD65560 VHZ65560 VRV65560 WBR65560 WLN65560 WVJ65560 D131096 IX131096 ST131096 ACP131096 AML131096 AWH131096 BGD131096 BPZ131096 BZV131096 CJR131096 CTN131096 DDJ131096 DNF131096 DXB131096 EGX131096 EQT131096 FAP131096 FKL131096 FUH131096 GED131096 GNZ131096 GXV131096 HHR131096 HRN131096 IBJ131096 ILF131096 IVB131096 JEX131096 JOT131096 JYP131096 KIL131096 KSH131096 LCD131096 LLZ131096 LVV131096 MFR131096 MPN131096 MZJ131096 NJF131096 NTB131096 OCX131096 OMT131096 OWP131096 PGL131096 PQH131096 QAD131096 QJZ131096 QTV131096 RDR131096 RNN131096 RXJ131096 SHF131096 SRB131096 TAX131096 TKT131096 TUP131096 UEL131096 UOH131096 UYD131096 VHZ131096 VRV131096 WBR131096 WLN131096 WVJ131096 D196632 IX196632 ST196632 ACP196632 AML196632 AWH196632 BGD196632 BPZ196632 BZV196632 CJR196632 CTN196632 DDJ196632 DNF196632 DXB196632 EGX196632 EQT196632 FAP196632 FKL196632 FUH196632 GED196632 GNZ196632 GXV196632 HHR196632 HRN196632 IBJ196632 ILF196632 IVB196632 JEX196632 JOT196632 JYP196632 KIL196632 KSH196632 LCD196632 LLZ196632 LVV196632 MFR196632 MPN196632 MZJ196632 NJF196632 NTB196632 OCX196632 OMT196632 OWP196632 PGL196632 PQH196632 QAD196632 QJZ196632 QTV196632 RDR196632 RNN196632 RXJ196632 SHF196632 SRB196632 TAX196632 TKT196632 TUP196632 UEL196632 UOH196632 UYD196632 VHZ196632 VRV196632 WBR196632 WLN196632 WVJ196632 D262168 IX262168 ST262168 ACP262168 AML262168 AWH262168 BGD262168 BPZ262168 BZV262168 CJR262168 CTN262168 DDJ262168 DNF262168 DXB262168 EGX262168 EQT262168 FAP262168 FKL262168 FUH262168 GED262168 GNZ262168 GXV262168 HHR262168 HRN262168 IBJ262168 ILF262168 IVB262168 JEX262168 JOT262168 JYP262168 KIL262168 KSH262168 LCD262168 LLZ262168 LVV262168 MFR262168 MPN262168 MZJ262168 NJF262168 NTB262168 OCX262168 OMT262168 OWP262168 PGL262168 PQH262168 QAD262168 QJZ262168 QTV262168 RDR262168 RNN262168 RXJ262168 SHF262168 SRB262168 TAX262168 TKT262168 TUP262168 UEL262168 UOH262168 UYD262168 VHZ262168 VRV262168 WBR262168 WLN262168 WVJ262168 D327704 IX327704 ST327704 ACP327704 AML327704 AWH327704 BGD327704 BPZ327704 BZV327704 CJR327704 CTN327704 DDJ327704 DNF327704 DXB327704 EGX327704 EQT327704 FAP327704 FKL327704 FUH327704 GED327704 GNZ327704 GXV327704 HHR327704 HRN327704 IBJ327704 ILF327704 IVB327704 JEX327704 JOT327704 JYP327704 KIL327704 KSH327704 LCD327704 LLZ327704 LVV327704 MFR327704 MPN327704 MZJ327704 NJF327704 NTB327704 OCX327704 OMT327704 OWP327704 PGL327704 PQH327704 QAD327704 QJZ327704 QTV327704 RDR327704 RNN327704 RXJ327704 SHF327704 SRB327704 TAX327704 TKT327704 TUP327704 UEL327704 UOH327704 UYD327704 VHZ327704 VRV327704 WBR327704 WLN327704 WVJ327704 D393240 IX393240 ST393240 ACP393240 AML393240 AWH393240 BGD393240 BPZ393240 BZV393240 CJR393240 CTN393240 DDJ393240 DNF393240 DXB393240 EGX393240 EQT393240 FAP393240 FKL393240 FUH393240 GED393240 GNZ393240 GXV393240 HHR393240 HRN393240 IBJ393240 ILF393240 IVB393240 JEX393240 JOT393240 JYP393240 KIL393240 KSH393240 LCD393240 LLZ393240 LVV393240 MFR393240 MPN393240 MZJ393240 NJF393240 NTB393240 OCX393240 OMT393240 OWP393240 PGL393240 PQH393240 QAD393240 QJZ393240 QTV393240 RDR393240 RNN393240 RXJ393240 SHF393240 SRB393240 TAX393240 TKT393240 TUP393240 UEL393240 UOH393240 UYD393240 VHZ393240 VRV393240 WBR393240 WLN393240 WVJ393240 D458776 IX458776 ST458776 ACP458776 AML458776 AWH458776 BGD458776 BPZ458776 BZV458776 CJR458776 CTN458776 DDJ458776 DNF458776 DXB458776 EGX458776 EQT458776 FAP458776 FKL458776 FUH458776 GED458776 GNZ458776 GXV458776 HHR458776 HRN458776 IBJ458776 ILF458776 IVB458776 JEX458776 JOT458776 JYP458776 KIL458776 KSH458776 LCD458776 LLZ458776 LVV458776 MFR458776 MPN458776 MZJ458776 NJF458776 NTB458776 OCX458776 OMT458776 OWP458776 PGL458776 PQH458776 QAD458776 QJZ458776 QTV458776 RDR458776 RNN458776 RXJ458776 SHF458776 SRB458776 TAX458776 TKT458776 TUP458776 UEL458776 UOH458776 UYD458776 VHZ458776 VRV458776 WBR458776 WLN458776 WVJ458776 D524312 IX524312 ST524312 ACP524312 AML524312 AWH524312 BGD524312 BPZ524312 BZV524312 CJR524312 CTN524312 DDJ524312 DNF524312 DXB524312 EGX524312 EQT524312 FAP524312 FKL524312 FUH524312 GED524312 GNZ524312 GXV524312 HHR524312 HRN524312 IBJ524312 ILF524312 IVB524312 JEX524312 JOT524312 JYP524312 KIL524312 KSH524312 LCD524312 LLZ524312 LVV524312 MFR524312 MPN524312 MZJ524312 NJF524312 NTB524312 OCX524312 OMT524312 OWP524312 PGL524312 PQH524312 QAD524312 QJZ524312 QTV524312 RDR524312 RNN524312 RXJ524312 SHF524312 SRB524312 TAX524312 TKT524312 TUP524312 UEL524312 UOH524312 UYD524312 VHZ524312 VRV524312 WBR524312 WLN524312 WVJ524312 D589848 IX589848 ST589848 ACP589848 AML589848 AWH589848 BGD589848 BPZ589848 BZV589848 CJR589848 CTN589848 DDJ589848 DNF589848 DXB589848 EGX589848 EQT589848 FAP589848 FKL589848 FUH589848 GED589848 GNZ589848 GXV589848 HHR589848 HRN589848 IBJ589848 ILF589848 IVB589848 JEX589848 JOT589848 JYP589848 KIL589848 KSH589848 LCD589848 LLZ589848 LVV589848 MFR589848 MPN589848 MZJ589848 NJF589848 NTB589848 OCX589848 OMT589848 OWP589848 PGL589848 PQH589848 QAD589848 QJZ589848 QTV589848 RDR589848 RNN589848 RXJ589848 SHF589848 SRB589848 TAX589848 TKT589848 TUP589848 UEL589848 UOH589848 UYD589848 VHZ589848 VRV589848 WBR589848 WLN589848 WVJ589848 D655384 IX655384 ST655384 ACP655384 AML655384 AWH655384 BGD655384 BPZ655384 BZV655384 CJR655384 CTN655384 DDJ655384 DNF655384 DXB655384 EGX655384 EQT655384 FAP655384 FKL655384 FUH655384 GED655384 GNZ655384 GXV655384 HHR655384 HRN655384 IBJ655384 ILF655384 IVB655384 JEX655384 JOT655384 JYP655384 KIL655384 KSH655384 LCD655384 LLZ655384 LVV655384 MFR655384 MPN655384 MZJ655384 NJF655384 NTB655384 OCX655384 OMT655384 OWP655384 PGL655384 PQH655384 QAD655384 QJZ655384 QTV655384 RDR655384 RNN655384 RXJ655384 SHF655384 SRB655384 TAX655384 TKT655384 TUP655384 UEL655384 UOH655384 UYD655384 VHZ655384 VRV655384 WBR655384 WLN655384 WVJ655384 D720920 IX720920 ST720920 ACP720920 AML720920 AWH720920 BGD720920 BPZ720920 BZV720920 CJR720920 CTN720920 DDJ720920 DNF720920 DXB720920 EGX720920 EQT720920 FAP720920 FKL720920 FUH720920 GED720920 GNZ720920 GXV720920 HHR720920 HRN720920 IBJ720920 ILF720920 IVB720920 JEX720920 JOT720920 JYP720920 KIL720920 KSH720920 LCD720920 LLZ720920 LVV720920 MFR720920 MPN720920 MZJ720920 NJF720920 NTB720920 OCX720920 OMT720920 OWP720920 PGL720920 PQH720920 QAD720920 QJZ720920 QTV720920 RDR720920 RNN720920 RXJ720920 SHF720920 SRB720920 TAX720920 TKT720920 TUP720920 UEL720920 UOH720920 UYD720920 VHZ720920 VRV720920 WBR720920 WLN720920 WVJ720920 D786456 IX786456 ST786456 ACP786456 AML786456 AWH786456 BGD786456 BPZ786456 BZV786456 CJR786456 CTN786456 DDJ786456 DNF786456 DXB786456 EGX786456 EQT786456 FAP786456 FKL786456 FUH786456 GED786456 GNZ786456 GXV786456 HHR786456 HRN786456 IBJ786456 ILF786456 IVB786456 JEX786456 JOT786456 JYP786456 KIL786456 KSH786456 LCD786456 LLZ786456 LVV786456 MFR786456 MPN786456 MZJ786456 NJF786456 NTB786456 OCX786456 OMT786456 OWP786456 PGL786456 PQH786456 QAD786456 QJZ786456 QTV786456 RDR786456 RNN786456 RXJ786456 SHF786456 SRB786456 TAX786456 TKT786456 TUP786456 UEL786456 UOH786456 UYD786456 VHZ786456 VRV786456 WBR786456 WLN786456 WVJ786456 D851992 IX851992 ST851992 ACP851992 AML851992 AWH851992 BGD851992 BPZ851992 BZV851992 CJR851992 CTN851992 DDJ851992 DNF851992 DXB851992 EGX851992 EQT851992 FAP851992 FKL851992 FUH851992 GED851992 GNZ851992 GXV851992 HHR851992 HRN851992 IBJ851992 ILF851992 IVB851992 JEX851992 JOT851992 JYP851992 KIL851992 KSH851992 LCD851992 LLZ851992 LVV851992 MFR851992 MPN851992 MZJ851992 NJF851992 NTB851992 OCX851992 OMT851992 OWP851992 PGL851992 PQH851992 QAD851992 QJZ851992 QTV851992 RDR851992 RNN851992 RXJ851992 SHF851992 SRB851992 TAX851992 TKT851992 TUP851992 UEL851992 UOH851992 UYD851992 VHZ851992 VRV851992 WBR851992 WLN851992 WVJ851992 D917528 IX917528 ST917528 ACP917528 AML917528 AWH917528 BGD917528 BPZ917528 BZV917528 CJR917528 CTN917528 DDJ917528 DNF917528 DXB917528 EGX917528 EQT917528 FAP917528 FKL917528 FUH917528 GED917528 GNZ917528 GXV917528 HHR917528 HRN917528 IBJ917528 ILF917528 IVB917528 JEX917528 JOT917528 JYP917528 KIL917528 KSH917528 LCD917528 LLZ917528 LVV917528 MFR917528 MPN917528 MZJ917528 NJF917528 NTB917528 OCX917528 OMT917528 OWP917528 PGL917528 PQH917528 QAD917528 QJZ917528 QTV917528 RDR917528 RNN917528 RXJ917528 SHF917528 SRB917528 TAX917528 TKT917528 TUP917528 UEL917528 UOH917528 UYD917528 VHZ917528 VRV917528 WBR917528 WLN917528 WVJ917528 D983064 IX983064 ST983064 ACP983064 AML983064 AWH983064 BGD983064 BPZ983064 BZV983064 CJR983064 CTN983064 DDJ983064 DNF983064 DXB983064 EGX983064 EQT983064 FAP983064 FKL983064 FUH983064 GED983064 GNZ983064 GXV983064 HHR983064 HRN983064 IBJ983064 ILF983064 IVB983064 JEX983064 JOT983064 JYP983064 KIL983064 KSH983064 LCD983064 LLZ983064 LVV983064 MFR983064 MPN983064 MZJ983064 NJF983064 NTB983064 OCX983064 OMT983064 OWP983064 PGL983064 PQH983064 QAD983064 QJZ983064 QTV983064 RDR983064 RNN983064 RXJ983064 SHF983064 SRB983064 TAX983064 TKT983064 TUP983064 UEL983064 UOH983064 UYD983064 VHZ983064 VRV983064 WBR983064 WLN983064 WVJ983064 D44 IX44 ST44 ACP44 AML44 AWH44 BGD44 BPZ44 BZV44 CJR44 CTN44 DDJ44 DNF44 DXB44 EGX44 EQT44 FAP44 FKL44 FUH44 GED44 GNZ44 GXV44 HHR44 HRN44 IBJ44 ILF44 IVB44 JEX44 JOT44 JYP44 KIL44 KSH44 LCD44 LLZ44 LVV44 MFR44 MPN44 MZJ44 NJF44 NTB44 OCX44 OMT44 OWP44 PGL44 PQH44 QAD44 QJZ44 QTV44 RDR44 RNN44 RXJ44 SHF44 SRB44 TAX44 TKT44 TUP44 UEL44 UOH44 UYD44 VHZ44 VRV44 WBR44 WLN44 WVJ44" xr:uid="{7942481D-A436-054F-8A82-481C9BE5946F}">
      <formula1>#REF!</formula1>
    </dataValidation>
    <dataValidation type="list" allowBlank="1" showInputMessage="1" showErrorMessage="1" sqref="D65556 IX65556 ST65556 ACP65556 AML65556 AWH65556 BGD65556 BPZ65556 BZV65556 CJR65556 CTN65556 DDJ65556 DNF65556 DXB65556 EGX65556 EQT65556 FAP65556 FKL65556 FUH65556 GED65556 GNZ65556 GXV65556 HHR65556 HRN65556 IBJ65556 ILF65556 IVB65556 JEX65556 JOT65556 JYP65556 KIL65556 KSH65556 LCD65556 LLZ65556 LVV65556 MFR65556 MPN65556 MZJ65556 NJF65556 NTB65556 OCX65556 OMT65556 OWP65556 PGL65556 PQH65556 QAD65556 QJZ65556 QTV65556 RDR65556 RNN65556 RXJ65556 SHF65556 SRB65556 TAX65556 TKT65556 TUP65556 UEL65556 UOH65556 UYD65556 VHZ65556 VRV65556 WBR65556 WLN65556 WVJ65556 D131092 IX131092 ST131092 ACP131092 AML131092 AWH131092 BGD131092 BPZ131092 BZV131092 CJR131092 CTN131092 DDJ131092 DNF131092 DXB131092 EGX131092 EQT131092 FAP131092 FKL131092 FUH131092 GED131092 GNZ131092 GXV131092 HHR131092 HRN131092 IBJ131092 ILF131092 IVB131092 JEX131092 JOT131092 JYP131092 KIL131092 KSH131092 LCD131092 LLZ131092 LVV131092 MFR131092 MPN131092 MZJ131092 NJF131092 NTB131092 OCX131092 OMT131092 OWP131092 PGL131092 PQH131092 QAD131092 QJZ131092 QTV131092 RDR131092 RNN131092 RXJ131092 SHF131092 SRB131092 TAX131092 TKT131092 TUP131092 UEL131092 UOH131092 UYD131092 VHZ131092 VRV131092 WBR131092 WLN131092 WVJ131092 D196628 IX196628 ST196628 ACP196628 AML196628 AWH196628 BGD196628 BPZ196628 BZV196628 CJR196628 CTN196628 DDJ196628 DNF196628 DXB196628 EGX196628 EQT196628 FAP196628 FKL196628 FUH196628 GED196628 GNZ196628 GXV196628 HHR196628 HRN196628 IBJ196628 ILF196628 IVB196628 JEX196628 JOT196628 JYP196628 KIL196628 KSH196628 LCD196628 LLZ196628 LVV196628 MFR196628 MPN196628 MZJ196628 NJF196628 NTB196628 OCX196628 OMT196628 OWP196628 PGL196628 PQH196628 QAD196628 QJZ196628 QTV196628 RDR196628 RNN196628 RXJ196628 SHF196628 SRB196628 TAX196628 TKT196628 TUP196628 UEL196628 UOH196628 UYD196628 VHZ196628 VRV196628 WBR196628 WLN196628 WVJ196628 D262164 IX262164 ST262164 ACP262164 AML262164 AWH262164 BGD262164 BPZ262164 BZV262164 CJR262164 CTN262164 DDJ262164 DNF262164 DXB262164 EGX262164 EQT262164 FAP262164 FKL262164 FUH262164 GED262164 GNZ262164 GXV262164 HHR262164 HRN262164 IBJ262164 ILF262164 IVB262164 JEX262164 JOT262164 JYP262164 KIL262164 KSH262164 LCD262164 LLZ262164 LVV262164 MFR262164 MPN262164 MZJ262164 NJF262164 NTB262164 OCX262164 OMT262164 OWP262164 PGL262164 PQH262164 QAD262164 QJZ262164 QTV262164 RDR262164 RNN262164 RXJ262164 SHF262164 SRB262164 TAX262164 TKT262164 TUP262164 UEL262164 UOH262164 UYD262164 VHZ262164 VRV262164 WBR262164 WLN262164 WVJ262164 D327700 IX327700 ST327700 ACP327700 AML327700 AWH327700 BGD327700 BPZ327700 BZV327700 CJR327700 CTN327700 DDJ327700 DNF327700 DXB327700 EGX327700 EQT327700 FAP327700 FKL327700 FUH327700 GED327700 GNZ327700 GXV327700 HHR327700 HRN327700 IBJ327700 ILF327700 IVB327700 JEX327700 JOT327700 JYP327700 KIL327700 KSH327700 LCD327700 LLZ327700 LVV327700 MFR327700 MPN327700 MZJ327700 NJF327700 NTB327700 OCX327700 OMT327700 OWP327700 PGL327700 PQH327700 QAD327700 QJZ327700 QTV327700 RDR327700 RNN327700 RXJ327700 SHF327700 SRB327700 TAX327700 TKT327700 TUP327700 UEL327700 UOH327700 UYD327700 VHZ327700 VRV327700 WBR327700 WLN327700 WVJ327700 D393236 IX393236 ST393236 ACP393236 AML393236 AWH393236 BGD393236 BPZ393236 BZV393236 CJR393236 CTN393236 DDJ393236 DNF393236 DXB393236 EGX393236 EQT393236 FAP393236 FKL393236 FUH393236 GED393236 GNZ393236 GXV393236 HHR393236 HRN393236 IBJ393236 ILF393236 IVB393236 JEX393236 JOT393236 JYP393236 KIL393236 KSH393236 LCD393236 LLZ393236 LVV393236 MFR393236 MPN393236 MZJ393236 NJF393236 NTB393236 OCX393236 OMT393236 OWP393236 PGL393236 PQH393236 QAD393236 QJZ393236 QTV393236 RDR393236 RNN393236 RXJ393236 SHF393236 SRB393236 TAX393236 TKT393236 TUP393236 UEL393236 UOH393236 UYD393236 VHZ393236 VRV393236 WBR393236 WLN393236 WVJ393236 D458772 IX458772 ST458772 ACP458772 AML458772 AWH458772 BGD458772 BPZ458772 BZV458772 CJR458772 CTN458772 DDJ458772 DNF458772 DXB458772 EGX458772 EQT458772 FAP458772 FKL458772 FUH458772 GED458772 GNZ458772 GXV458772 HHR458772 HRN458772 IBJ458772 ILF458772 IVB458772 JEX458772 JOT458772 JYP458772 KIL458772 KSH458772 LCD458772 LLZ458772 LVV458772 MFR458772 MPN458772 MZJ458772 NJF458772 NTB458772 OCX458772 OMT458772 OWP458772 PGL458772 PQH458772 QAD458772 QJZ458772 QTV458772 RDR458772 RNN458772 RXJ458772 SHF458772 SRB458772 TAX458772 TKT458772 TUP458772 UEL458772 UOH458772 UYD458772 VHZ458772 VRV458772 WBR458772 WLN458772 WVJ458772 D524308 IX524308 ST524308 ACP524308 AML524308 AWH524308 BGD524308 BPZ524308 BZV524308 CJR524308 CTN524308 DDJ524308 DNF524308 DXB524308 EGX524308 EQT524308 FAP524308 FKL524308 FUH524308 GED524308 GNZ524308 GXV524308 HHR524308 HRN524308 IBJ524308 ILF524308 IVB524308 JEX524308 JOT524308 JYP524308 KIL524308 KSH524308 LCD524308 LLZ524308 LVV524308 MFR524308 MPN524308 MZJ524308 NJF524308 NTB524308 OCX524308 OMT524308 OWP524308 PGL524308 PQH524308 QAD524308 QJZ524308 QTV524308 RDR524308 RNN524308 RXJ524308 SHF524308 SRB524308 TAX524308 TKT524308 TUP524308 UEL524308 UOH524308 UYD524308 VHZ524308 VRV524308 WBR524308 WLN524308 WVJ524308 D589844 IX589844 ST589844 ACP589844 AML589844 AWH589844 BGD589844 BPZ589844 BZV589844 CJR589844 CTN589844 DDJ589844 DNF589844 DXB589844 EGX589844 EQT589844 FAP589844 FKL589844 FUH589844 GED589844 GNZ589844 GXV589844 HHR589844 HRN589844 IBJ589844 ILF589844 IVB589844 JEX589844 JOT589844 JYP589844 KIL589844 KSH589844 LCD589844 LLZ589844 LVV589844 MFR589844 MPN589844 MZJ589844 NJF589844 NTB589844 OCX589844 OMT589844 OWP589844 PGL589844 PQH589844 QAD589844 QJZ589844 QTV589844 RDR589844 RNN589844 RXJ589844 SHF589844 SRB589844 TAX589844 TKT589844 TUP589844 UEL589844 UOH589844 UYD589844 VHZ589844 VRV589844 WBR589844 WLN589844 WVJ589844 D655380 IX655380 ST655380 ACP655380 AML655380 AWH655380 BGD655380 BPZ655380 BZV655380 CJR655380 CTN655380 DDJ655380 DNF655380 DXB655380 EGX655380 EQT655380 FAP655380 FKL655380 FUH655380 GED655380 GNZ655380 GXV655380 HHR655380 HRN655380 IBJ655380 ILF655380 IVB655380 JEX655380 JOT655380 JYP655380 KIL655380 KSH655380 LCD655380 LLZ655380 LVV655380 MFR655380 MPN655380 MZJ655380 NJF655380 NTB655380 OCX655380 OMT655380 OWP655380 PGL655380 PQH655380 QAD655380 QJZ655380 QTV655380 RDR655380 RNN655380 RXJ655380 SHF655380 SRB655380 TAX655380 TKT655380 TUP655380 UEL655380 UOH655380 UYD655380 VHZ655380 VRV655380 WBR655380 WLN655380 WVJ655380 D720916 IX720916 ST720916 ACP720916 AML720916 AWH720916 BGD720916 BPZ720916 BZV720916 CJR720916 CTN720916 DDJ720916 DNF720916 DXB720916 EGX720916 EQT720916 FAP720916 FKL720916 FUH720916 GED720916 GNZ720916 GXV720916 HHR720916 HRN720916 IBJ720916 ILF720916 IVB720916 JEX720916 JOT720916 JYP720916 KIL720916 KSH720916 LCD720916 LLZ720916 LVV720916 MFR720916 MPN720916 MZJ720916 NJF720916 NTB720916 OCX720916 OMT720916 OWP720916 PGL720916 PQH720916 QAD720916 QJZ720916 QTV720916 RDR720916 RNN720916 RXJ720916 SHF720916 SRB720916 TAX720916 TKT720916 TUP720916 UEL720916 UOH720916 UYD720916 VHZ720916 VRV720916 WBR720916 WLN720916 WVJ720916 D786452 IX786452 ST786452 ACP786452 AML786452 AWH786452 BGD786452 BPZ786452 BZV786452 CJR786452 CTN786452 DDJ786452 DNF786452 DXB786452 EGX786452 EQT786452 FAP786452 FKL786452 FUH786452 GED786452 GNZ786452 GXV786452 HHR786452 HRN786452 IBJ786452 ILF786452 IVB786452 JEX786452 JOT786452 JYP786452 KIL786452 KSH786452 LCD786452 LLZ786452 LVV786452 MFR786452 MPN786452 MZJ786452 NJF786452 NTB786452 OCX786452 OMT786452 OWP786452 PGL786452 PQH786452 QAD786452 QJZ786452 QTV786452 RDR786452 RNN786452 RXJ786452 SHF786452 SRB786452 TAX786452 TKT786452 TUP786452 UEL786452 UOH786452 UYD786452 VHZ786452 VRV786452 WBR786452 WLN786452 WVJ786452 D851988 IX851988 ST851988 ACP851988 AML851988 AWH851988 BGD851988 BPZ851988 BZV851988 CJR851988 CTN851988 DDJ851988 DNF851988 DXB851988 EGX851988 EQT851988 FAP851988 FKL851988 FUH851988 GED851988 GNZ851988 GXV851988 HHR851988 HRN851988 IBJ851988 ILF851988 IVB851988 JEX851988 JOT851988 JYP851988 KIL851988 KSH851988 LCD851988 LLZ851988 LVV851988 MFR851988 MPN851988 MZJ851988 NJF851988 NTB851988 OCX851988 OMT851988 OWP851988 PGL851988 PQH851988 QAD851988 QJZ851988 QTV851988 RDR851988 RNN851988 RXJ851988 SHF851988 SRB851988 TAX851988 TKT851988 TUP851988 UEL851988 UOH851988 UYD851988 VHZ851988 VRV851988 WBR851988 WLN851988 WVJ851988 D917524 IX917524 ST917524 ACP917524 AML917524 AWH917524 BGD917524 BPZ917524 BZV917524 CJR917524 CTN917524 DDJ917524 DNF917524 DXB917524 EGX917524 EQT917524 FAP917524 FKL917524 FUH917524 GED917524 GNZ917524 GXV917524 HHR917524 HRN917524 IBJ917524 ILF917524 IVB917524 JEX917524 JOT917524 JYP917524 KIL917524 KSH917524 LCD917524 LLZ917524 LVV917524 MFR917524 MPN917524 MZJ917524 NJF917524 NTB917524 OCX917524 OMT917524 OWP917524 PGL917524 PQH917524 QAD917524 QJZ917524 QTV917524 RDR917524 RNN917524 RXJ917524 SHF917524 SRB917524 TAX917524 TKT917524 TUP917524 UEL917524 UOH917524 UYD917524 VHZ917524 VRV917524 WBR917524 WLN917524 WVJ917524 D983060 IX983060 ST983060 ACP983060 AML983060 AWH983060 BGD983060 BPZ983060 BZV983060 CJR983060 CTN983060 DDJ983060 DNF983060 DXB983060 EGX983060 EQT983060 FAP983060 FKL983060 FUH983060 GED983060 GNZ983060 GXV983060 HHR983060 HRN983060 IBJ983060 ILF983060 IVB983060 JEX983060 JOT983060 JYP983060 KIL983060 KSH983060 LCD983060 LLZ983060 LVV983060 MFR983060 MPN983060 MZJ983060 NJF983060 NTB983060 OCX983060 OMT983060 OWP983060 PGL983060 PQH983060 QAD983060 QJZ983060 QTV983060 RDR983060 RNN983060 RXJ983060 SHF983060 SRB983060 TAX983060 TKT983060 TUP983060 UEL983060 UOH983060 UYD983060 VHZ983060 VRV983060 WBR983060 WLN983060 WVJ983060" xr:uid="{F29B1F44-CF7D-364F-9788-AE911E6D1B8F}">
      <formula1>"Days"</formula1>
    </dataValidation>
    <dataValidation type="list" allowBlank="1" showInputMessage="1" showErrorMessage="1" sqref="D65570 IX65570 ST65570 ACP65570 AML65570 AWH65570 BGD65570 BPZ65570 BZV65570 CJR65570 CTN65570 DDJ65570 DNF65570 DXB65570 EGX65570 EQT65570 FAP65570 FKL65570 FUH65570 GED65570 GNZ65570 GXV65570 HHR65570 HRN65570 IBJ65570 ILF65570 IVB65570 JEX65570 JOT65570 JYP65570 KIL65570 KSH65570 LCD65570 LLZ65570 LVV65570 MFR65570 MPN65570 MZJ65570 NJF65570 NTB65570 OCX65570 OMT65570 OWP65570 PGL65570 PQH65570 QAD65570 QJZ65570 QTV65570 RDR65570 RNN65570 RXJ65570 SHF65570 SRB65570 TAX65570 TKT65570 TUP65570 UEL65570 UOH65570 UYD65570 VHZ65570 VRV65570 WBR65570 WLN65570 WVJ65570 D131106 IX131106 ST131106 ACP131106 AML131106 AWH131106 BGD131106 BPZ131106 BZV131106 CJR131106 CTN131106 DDJ131106 DNF131106 DXB131106 EGX131106 EQT131106 FAP131106 FKL131106 FUH131106 GED131106 GNZ131106 GXV131106 HHR131106 HRN131106 IBJ131106 ILF131106 IVB131106 JEX131106 JOT131106 JYP131106 KIL131106 KSH131106 LCD131106 LLZ131106 LVV131106 MFR131106 MPN131106 MZJ131106 NJF131106 NTB131106 OCX131106 OMT131106 OWP131106 PGL131106 PQH131106 QAD131106 QJZ131106 QTV131106 RDR131106 RNN131106 RXJ131106 SHF131106 SRB131106 TAX131106 TKT131106 TUP131106 UEL131106 UOH131106 UYD131106 VHZ131106 VRV131106 WBR131106 WLN131106 WVJ131106 D196642 IX196642 ST196642 ACP196642 AML196642 AWH196642 BGD196642 BPZ196642 BZV196642 CJR196642 CTN196642 DDJ196642 DNF196642 DXB196642 EGX196642 EQT196642 FAP196642 FKL196642 FUH196642 GED196642 GNZ196642 GXV196642 HHR196642 HRN196642 IBJ196642 ILF196642 IVB196642 JEX196642 JOT196642 JYP196642 KIL196642 KSH196642 LCD196642 LLZ196642 LVV196642 MFR196642 MPN196642 MZJ196642 NJF196642 NTB196642 OCX196642 OMT196642 OWP196642 PGL196642 PQH196642 QAD196642 QJZ196642 QTV196642 RDR196642 RNN196642 RXJ196642 SHF196642 SRB196642 TAX196642 TKT196642 TUP196642 UEL196642 UOH196642 UYD196642 VHZ196642 VRV196642 WBR196642 WLN196642 WVJ196642 D262178 IX262178 ST262178 ACP262178 AML262178 AWH262178 BGD262178 BPZ262178 BZV262178 CJR262178 CTN262178 DDJ262178 DNF262178 DXB262178 EGX262178 EQT262178 FAP262178 FKL262178 FUH262178 GED262178 GNZ262178 GXV262178 HHR262178 HRN262178 IBJ262178 ILF262178 IVB262178 JEX262178 JOT262178 JYP262178 KIL262178 KSH262178 LCD262178 LLZ262178 LVV262178 MFR262178 MPN262178 MZJ262178 NJF262178 NTB262178 OCX262178 OMT262178 OWP262178 PGL262178 PQH262178 QAD262178 QJZ262178 QTV262178 RDR262178 RNN262178 RXJ262178 SHF262178 SRB262178 TAX262178 TKT262178 TUP262178 UEL262178 UOH262178 UYD262178 VHZ262178 VRV262178 WBR262178 WLN262178 WVJ262178 D327714 IX327714 ST327714 ACP327714 AML327714 AWH327714 BGD327714 BPZ327714 BZV327714 CJR327714 CTN327714 DDJ327714 DNF327714 DXB327714 EGX327714 EQT327714 FAP327714 FKL327714 FUH327714 GED327714 GNZ327714 GXV327714 HHR327714 HRN327714 IBJ327714 ILF327714 IVB327714 JEX327714 JOT327714 JYP327714 KIL327714 KSH327714 LCD327714 LLZ327714 LVV327714 MFR327714 MPN327714 MZJ327714 NJF327714 NTB327714 OCX327714 OMT327714 OWP327714 PGL327714 PQH327714 QAD327714 QJZ327714 QTV327714 RDR327714 RNN327714 RXJ327714 SHF327714 SRB327714 TAX327714 TKT327714 TUP327714 UEL327714 UOH327714 UYD327714 VHZ327714 VRV327714 WBR327714 WLN327714 WVJ327714 D393250 IX393250 ST393250 ACP393250 AML393250 AWH393250 BGD393250 BPZ393250 BZV393250 CJR393250 CTN393250 DDJ393250 DNF393250 DXB393250 EGX393250 EQT393250 FAP393250 FKL393250 FUH393250 GED393250 GNZ393250 GXV393250 HHR393250 HRN393250 IBJ393250 ILF393250 IVB393250 JEX393250 JOT393250 JYP393250 KIL393250 KSH393250 LCD393250 LLZ393250 LVV393250 MFR393250 MPN393250 MZJ393250 NJF393250 NTB393250 OCX393250 OMT393250 OWP393250 PGL393250 PQH393250 QAD393250 QJZ393250 QTV393250 RDR393250 RNN393250 RXJ393250 SHF393250 SRB393250 TAX393250 TKT393250 TUP393250 UEL393250 UOH393250 UYD393250 VHZ393250 VRV393250 WBR393250 WLN393250 WVJ393250 D458786 IX458786 ST458786 ACP458786 AML458786 AWH458786 BGD458786 BPZ458786 BZV458786 CJR458786 CTN458786 DDJ458786 DNF458786 DXB458786 EGX458786 EQT458786 FAP458786 FKL458786 FUH458786 GED458786 GNZ458786 GXV458786 HHR458786 HRN458786 IBJ458786 ILF458786 IVB458786 JEX458786 JOT458786 JYP458786 KIL458786 KSH458786 LCD458786 LLZ458786 LVV458786 MFR458786 MPN458786 MZJ458786 NJF458786 NTB458786 OCX458786 OMT458786 OWP458786 PGL458786 PQH458786 QAD458786 QJZ458786 QTV458786 RDR458786 RNN458786 RXJ458786 SHF458786 SRB458786 TAX458786 TKT458786 TUP458786 UEL458786 UOH458786 UYD458786 VHZ458786 VRV458786 WBR458786 WLN458786 WVJ458786 D524322 IX524322 ST524322 ACP524322 AML524322 AWH524322 BGD524322 BPZ524322 BZV524322 CJR524322 CTN524322 DDJ524322 DNF524322 DXB524322 EGX524322 EQT524322 FAP524322 FKL524322 FUH524322 GED524322 GNZ524322 GXV524322 HHR524322 HRN524322 IBJ524322 ILF524322 IVB524322 JEX524322 JOT524322 JYP524322 KIL524322 KSH524322 LCD524322 LLZ524322 LVV524322 MFR524322 MPN524322 MZJ524322 NJF524322 NTB524322 OCX524322 OMT524322 OWP524322 PGL524322 PQH524322 QAD524322 QJZ524322 QTV524322 RDR524322 RNN524322 RXJ524322 SHF524322 SRB524322 TAX524322 TKT524322 TUP524322 UEL524322 UOH524322 UYD524322 VHZ524322 VRV524322 WBR524322 WLN524322 WVJ524322 D589858 IX589858 ST589858 ACP589858 AML589858 AWH589858 BGD589858 BPZ589858 BZV589858 CJR589858 CTN589858 DDJ589858 DNF589858 DXB589858 EGX589858 EQT589858 FAP589858 FKL589858 FUH589858 GED589858 GNZ589858 GXV589858 HHR589858 HRN589858 IBJ589858 ILF589858 IVB589858 JEX589858 JOT589858 JYP589858 KIL589858 KSH589858 LCD589858 LLZ589858 LVV589858 MFR589858 MPN589858 MZJ589858 NJF589858 NTB589858 OCX589858 OMT589858 OWP589858 PGL589858 PQH589858 QAD589858 QJZ589858 QTV589858 RDR589858 RNN589858 RXJ589858 SHF589858 SRB589858 TAX589858 TKT589858 TUP589858 UEL589858 UOH589858 UYD589858 VHZ589858 VRV589858 WBR589858 WLN589858 WVJ589858 D655394 IX655394 ST655394 ACP655394 AML655394 AWH655394 BGD655394 BPZ655394 BZV655394 CJR655394 CTN655394 DDJ655394 DNF655394 DXB655394 EGX655394 EQT655394 FAP655394 FKL655394 FUH655394 GED655394 GNZ655394 GXV655394 HHR655394 HRN655394 IBJ655394 ILF655394 IVB655394 JEX655394 JOT655394 JYP655394 KIL655394 KSH655394 LCD655394 LLZ655394 LVV655394 MFR655394 MPN655394 MZJ655394 NJF655394 NTB655394 OCX655394 OMT655394 OWP655394 PGL655394 PQH655394 QAD655394 QJZ655394 QTV655394 RDR655394 RNN655394 RXJ655394 SHF655394 SRB655394 TAX655394 TKT655394 TUP655394 UEL655394 UOH655394 UYD655394 VHZ655394 VRV655394 WBR655394 WLN655394 WVJ655394 D720930 IX720930 ST720930 ACP720930 AML720930 AWH720930 BGD720930 BPZ720930 BZV720930 CJR720930 CTN720930 DDJ720930 DNF720930 DXB720930 EGX720930 EQT720930 FAP720930 FKL720930 FUH720930 GED720930 GNZ720930 GXV720930 HHR720930 HRN720930 IBJ720930 ILF720930 IVB720930 JEX720930 JOT720930 JYP720930 KIL720930 KSH720930 LCD720930 LLZ720930 LVV720930 MFR720930 MPN720930 MZJ720930 NJF720930 NTB720930 OCX720930 OMT720930 OWP720930 PGL720930 PQH720930 QAD720930 QJZ720930 QTV720930 RDR720930 RNN720930 RXJ720930 SHF720930 SRB720930 TAX720930 TKT720930 TUP720930 UEL720930 UOH720930 UYD720930 VHZ720930 VRV720930 WBR720930 WLN720930 WVJ720930 D786466 IX786466 ST786466 ACP786466 AML786466 AWH786466 BGD786466 BPZ786466 BZV786466 CJR786466 CTN786466 DDJ786466 DNF786466 DXB786466 EGX786466 EQT786466 FAP786466 FKL786466 FUH786466 GED786466 GNZ786466 GXV786466 HHR786466 HRN786466 IBJ786466 ILF786466 IVB786466 JEX786466 JOT786466 JYP786466 KIL786466 KSH786466 LCD786466 LLZ786466 LVV786466 MFR786466 MPN786466 MZJ786466 NJF786466 NTB786466 OCX786466 OMT786466 OWP786466 PGL786466 PQH786466 QAD786466 QJZ786466 QTV786466 RDR786466 RNN786466 RXJ786466 SHF786466 SRB786466 TAX786466 TKT786466 TUP786466 UEL786466 UOH786466 UYD786466 VHZ786466 VRV786466 WBR786466 WLN786466 WVJ786466 D852002 IX852002 ST852002 ACP852002 AML852002 AWH852002 BGD852002 BPZ852002 BZV852002 CJR852002 CTN852002 DDJ852002 DNF852002 DXB852002 EGX852002 EQT852002 FAP852002 FKL852002 FUH852002 GED852002 GNZ852002 GXV852002 HHR852002 HRN852002 IBJ852002 ILF852002 IVB852002 JEX852002 JOT852002 JYP852002 KIL852002 KSH852002 LCD852002 LLZ852002 LVV852002 MFR852002 MPN852002 MZJ852002 NJF852002 NTB852002 OCX852002 OMT852002 OWP852002 PGL852002 PQH852002 QAD852002 QJZ852002 QTV852002 RDR852002 RNN852002 RXJ852002 SHF852002 SRB852002 TAX852002 TKT852002 TUP852002 UEL852002 UOH852002 UYD852002 VHZ852002 VRV852002 WBR852002 WLN852002 WVJ852002 D917538 IX917538 ST917538 ACP917538 AML917538 AWH917538 BGD917538 BPZ917538 BZV917538 CJR917538 CTN917538 DDJ917538 DNF917538 DXB917538 EGX917538 EQT917538 FAP917538 FKL917538 FUH917538 GED917538 GNZ917538 GXV917538 HHR917538 HRN917538 IBJ917538 ILF917538 IVB917538 JEX917538 JOT917538 JYP917538 KIL917538 KSH917538 LCD917538 LLZ917538 LVV917538 MFR917538 MPN917538 MZJ917538 NJF917538 NTB917538 OCX917538 OMT917538 OWP917538 PGL917538 PQH917538 QAD917538 QJZ917538 QTV917538 RDR917538 RNN917538 RXJ917538 SHF917538 SRB917538 TAX917538 TKT917538 TUP917538 UEL917538 UOH917538 UYD917538 VHZ917538 VRV917538 WBR917538 WLN917538 WVJ917538 D983074 IX983074 ST983074 ACP983074 AML983074 AWH983074 BGD983074 BPZ983074 BZV983074 CJR983074 CTN983074 DDJ983074 DNF983074 DXB983074 EGX983074 EQT983074 FAP983074 FKL983074 FUH983074 GED983074 GNZ983074 GXV983074 HHR983074 HRN983074 IBJ983074 ILF983074 IVB983074 JEX983074 JOT983074 JYP983074 KIL983074 KSH983074 LCD983074 LLZ983074 LVV983074 MFR983074 MPN983074 MZJ983074 NJF983074 NTB983074 OCX983074 OMT983074 OWP983074 PGL983074 PQH983074 QAD983074 QJZ983074 QTV983074 RDR983074 RNN983074 RXJ983074 SHF983074 SRB983074 TAX983074 TKT983074 TUP983074 UEL983074 UOH983074 UYD983074 VHZ983074 VRV983074 WBR983074 WLN983074 WVJ983074 D65575 IX65575 ST65575 ACP65575 AML65575 AWH65575 BGD65575 BPZ65575 BZV65575 CJR65575 CTN65575 DDJ65575 DNF65575 DXB65575 EGX65575 EQT65575 FAP65575 FKL65575 FUH65575 GED65575 GNZ65575 GXV65575 HHR65575 HRN65575 IBJ65575 ILF65575 IVB65575 JEX65575 JOT65575 JYP65575 KIL65575 KSH65575 LCD65575 LLZ65575 LVV65575 MFR65575 MPN65575 MZJ65575 NJF65575 NTB65575 OCX65575 OMT65575 OWP65575 PGL65575 PQH65575 QAD65575 QJZ65575 QTV65575 RDR65575 RNN65575 RXJ65575 SHF65575 SRB65575 TAX65575 TKT65575 TUP65575 UEL65575 UOH65575 UYD65575 VHZ65575 VRV65575 WBR65575 WLN65575 WVJ65575 D131111 IX131111 ST131111 ACP131111 AML131111 AWH131111 BGD131111 BPZ131111 BZV131111 CJR131111 CTN131111 DDJ131111 DNF131111 DXB131111 EGX131111 EQT131111 FAP131111 FKL131111 FUH131111 GED131111 GNZ131111 GXV131111 HHR131111 HRN131111 IBJ131111 ILF131111 IVB131111 JEX131111 JOT131111 JYP131111 KIL131111 KSH131111 LCD131111 LLZ131111 LVV131111 MFR131111 MPN131111 MZJ131111 NJF131111 NTB131111 OCX131111 OMT131111 OWP131111 PGL131111 PQH131111 QAD131111 QJZ131111 QTV131111 RDR131111 RNN131111 RXJ131111 SHF131111 SRB131111 TAX131111 TKT131111 TUP131111 UEL131111 UOH131111 UYD131111 VHZ131111 VRV131111 WBR131111 WLN131111 WVJ131111 D196647 IX196647 ST196647 ACP196647 AML196647 AWH196647 BGD196647 BPZ196647 BZV196647 CJR196647 CTN196647 DDJ196647 DNF196647 DXB196647 EGX196647 EQT196647 FAP196647 FKL196647 FUH196647 GED196647 GNZ196647 GXV196647 HHR196647 HRN196647 IBJ196647 ILF196647 IVB196647 JEX196647 JOT196647 JYP196647 KIL196647 KSH196647 LCD196647 LLZ196647 LVV196647 MFR196647 MPN196647 MZJ196647 NJF196647 NTB196647 OCX196647 OMT196647 OWP196647 PGL196647 PQH196647 QAD196647 QJZ196647 QTV196647 RDR196647 RNN196647 RXJ196647 SHF196647 SRB196647 TAX196647 TKT196647 TUP196647 UEL196647 UOH196647 UYD196647 VHZ196647 VRV196647 WBR196647 WLN196647 WVJ196647 D262183 IX262183 ST262183 ACP262183 AML262183 AWH262183 BGD262183 BPZ262183 BZV262183 CJR262183 CTN262183 DDJ262183 DNF262183 DXB262183 EGX262183 EQT262183 FAP262183 FKL262183 FUH262183 GED262183 GNZ262183 GXV262183 HHR262183 HRN262183 IBJ262183 ILF262183 IVB262183 JEX262183 JOT262183 JYP262183 KIL262183 KSH262183 LCD262183 LLZ262183 LVV262183 MFR262183 MPN262183 MZJ262183 NJF262183 NTB262183 OCX262183 OMT262183 OWP262183 PGL262183 PQH262183 QAD262183 QJZ262183 QTV262183 RDR262183 RNN262183 RXJ262183 SHF262183 SRB262183 TAX262183 TKT262183 TUP262183 UEL262183 UOH262183 UYD262183 VHZ262183 VRV262183 WBR262183 WLN262183 WVJ262183 D327719 IX327719 ST327719 ACP327719 AML327719 AWH327719 BGD327719 BPZ327719 BZV327719 CJR327719 CTN327719 DDJ327719 DNF327719 DXB327719 EGX327719 EQT327719 FAP327719 FKL327719 FUH327719 GED327719 GNZ327719 GXV327719 HHR327719 HRN327719 IBJ327719 ILF327719 IVB327719 JEX327719 JOT327719 JYP327719 KIL327719 KSH327719 LCD327719 LLZ327719 LVV327719 MFR327719 MPN327719 MZJ327719 NJF327719 NTB327719 OCX327719 OMT327719 OWP327719 PGL327719 PQH327719 QAD327719 QJZ327719 QTV327719 RDR327719 RNN327719 RXJ327719 SHF327719 SRB327719 TAX327719 TKT327719 TUP327719 UEL327719 UOH327719 UYD327719 VHZ327719 VRV327719 WBR327719 WLN327719 WVJ327719 D393255 IX393255 ST393255 ACP393255 AML393255 AWH393255 BGD393255 BPZ393255 BZV393255 CJR393255 CTN393255 DDJ393255 DNF393255 DXB393255 EGX393255 EQT393255 FAP393255 FKL393255 FUH393255 GED393255 GNZ393255 GXV393255 HHR393255 HRN393255 IBJ393255 ILF393255 IVB393255 JEX393255 JOT393255 JYP393255 KIL393255 KSH393255 LCD393255 LLZ393255 LVV393255 MFR393255 MPN393255 MZJ393255 NJF393255 NTB393255 OCX393255 OMT393255 OWP393255 PGL393255 PQH393255 QAD393255 QJZ393255 QTV393255 RDR393255 RNN393255 RXJ393255 SHF393255 SRB393255 TAX393255 TKT393255 TUP393255 UEL393255 UOH393255 UYD393255 VHZ393255 VRV393255 WBR393255 WLN393255 WVJ393255 D458791 IX458791 ST458791 ACP458791 AML458791 AWH458791 BGD458791 BPZ458791 BZV458791 CJR458791 CTN458791 DDJ458791 DNF458791 DXB458791 EGX458791 EQT458791 FAP458791 FKL458791 FUH458791 GED458791 GNZ458791 GXV458791 HHR458791 HRN458791 IBJ458791 ILF458791 IVB458791 JEX458791 JOT458791 JYP458791 KIL458791 KSH458791 LCD458791 LLZ458791 LVV458791 MFR458791 MPN458791 MZJ458791 NJF458791 NTB458791 OCX458791 OMT458791 OWP458791 PGL458791 PQH458791 QAD458791 QJZ458791 QTV458791 RDR458791 RNN458791 RXJ458791 SHF458791 SRB458791 TAX458791 TKT458791 TUP458791 UEL458791 UOH458791 UYD458791 VHZ458791 VRV458791 WBR458791 WLN458791 WVJ458791 D524327 IX524327 ST524327 ACP524327 AML524327 AWH524327 BGD524327 BPZ524327 BZV524327 CJR524327 CTN524327 DDJ524327 DNF524327 DXB524327 EGX524327 EQT524327 FAP524327 FKL524327 FUH524327 GED524327 GNZ524327 GXV524327 HHR524327 HRN524327 IBJ524327 ILF524327 IVB524327 JEX524327 JOT524327 JYP524327 KIL524327 KSH524327 LCD524327 LLZ524327 LVV524327 MFR524327 MPN524327 MZJ524327 NJF524327 NTB524327 OCX524327 OMT524327 OWP524327 PGL524327 PQH524327 QAD524327 QJZ524327 QTV524327 RDR524327 RNN524327 RXJ524327 SHF524327 SRB524327 TAX524327 TKT524327 TUP524327 UEL524327 UOH524327 UYD524327 VHZ524327 VRV524327 WBR524327 WLN524327 WVJ524327 D589863 IX589863 ST589863 ACP589863 AML589863 AWH589863 BGD589863 BPZ589863 BZV589863 CJR589863 CTN589863 DDJ589863 DNF589863 DXB589863 EGX589863 EQT589863 FAP589863 FKL589863 FUH589863 GED589863 GNZ589863 GXV589863 HHR589863 HRN589863 IBJ589863 ILF589863 IVB589863 JEX589863 JOT589863 JYP589863 KIL589863 KSH589863 LCD589863 LLZ589863 LVV589863 MFR589863 MPN589863 MZJ589863 NJF589863 NTB589863 OCX589863 OMT589863 OWP589863 PGL589863 PQH589863 QAD589863 QJZ589863 QTV589863 RDR589863 RNN589863 RXJ589863 SHF589863 SRB589863 TAX589863 TKT589863 TUP589863 UEL589863 UOH589863 UYD589863 VHZ589863 VRV589863 WBR589863 WLN589863 WVJ589863 D655399 IX655399 ST655399 ACP655399 AML655399 AWH655399 BGD655399 BPZ655399 BZV655399 CJR655399 CTN655399 DDJ655399 DNF655399 DXB655399 EGX655399 EQT655399 FAP655399 FKL655399 FUH655399 GED655399 GNZ655399 GXV655399 HHR655399 HRN655399 IBJ655399 ILF655399 IVB655399 JEX655399 JOT655399 JYP655399 KIL655399 KSH655399 LCD655399 LLZ655399 LVV655399 MFR655399 MPN655399 MZJ655399 NJF655399 NTB655399 OCX655399 OMT655399 OWP655399 PGL655399 PQH655399 QAD655399 QJZ655399 QTV655399 RDR655399 RNN655399 RXJ655399 SHF655399 SRB655399 TAX655399 TKT655399 TUP655399 UEL655399 UOH655399 UYD655399 VHZ655399 VRV655399 WBR655399 WLN655399 WVJ655399 D720935 IX720935 ST720935 ACP720935 AML720935 AWH720935 BGD720935 BPZ720935 BZV720935 CJR720935 CTN720935 DDJ720935 DNF720935 DXB720935 EGX720935 EQT720935 FAP720935 FKL720935 FUH720935 GED720935 GNZ720935 GXV720935 HHR720935 HRN720935 IBJ720935 ILF720935 IVB720935 JEX720935 JOT720935 JYP720935 KIL720935 KSH720935 LCD720935 LLZ720935 LVV720935 MFR720935 MPN720935 MZJ720935 NJF720935 NTB720935 OCX720935 OMT720935 OWP720935 PGL720935 PQH720935 QAD720935 QJZ720935 QTV720935 RDR720935 RNN720935 RXJ720935 SHF720935 SRB720935 TAX720935 TKT720935 TUP720935 UEL720935 UOH720935 UYD720935 VHZ720935 VRV720935 WBR720935 WLN720935 WVJ720935 D786471 IX786471 ST786471 ACP786471 AML786471 AWH786471 BGD786471 BPZ786471 BZV786471 CJR786471 CTN786471 DDJ786471 DNF786471 DXB786471 EGX786471 EQT786471 FAP786471 FKL786471 FUH786471 GED786471 GNZ786471 GXV786471 HHR786471 HRN786471 IBJ786471 ILF786471 IVB786471 JEX786471 JOT786471 JYP786471 KIL786471 KSH786471 LCD786471 LLZ786471 LVV786471 MFR786471 MPN786471 MZJ786471 NJF786471 NTB786471 OCX786471 OMT786471 OWP786471 PGL786471 PQH786471 QAD786471 QJZ786471 QTV786471 RDR786471 RNN786471 RXJ786471 SHF786471 SRB786471 TAX786471 TKT786471 TUP786471 UEL786471 UOH786471 UYD786471 VHZ786471 VRV786471 WBR786471 WLN786471 WVJ786471 D852007 IX852007 ST852007 ACP852007 AML852007 AWH852007 BGD852007 BPZ852007 BZV852007 CJR852007 CTN852007 DDJ852007 DNF852007 DXB852007 EGX852007 EQT852007 FAP852007 FKL852007 FUH852007 GED852007 GNZ852007 GXV852007 HHR852007 HRN852007 IBJ852007 ILF852007 IVB852007 JEX852007 JOT852007 JYP852007 KIL852007 KSH852007 LCD852007 LLZ852007 LVV852007 MFR852007 MPN852007 MZJ852007 NJF852007 NTB852007 OCX852007 OMT852007 OWP852007 PGL852007 PQH852007 QAD852007 QJZ852007 QTV852007 RDR852007 RNN852007 RXJ852007 SHF852007 SRB852007 TAX852007 TKT852007 TUP852007 UEL852007 UOH852007 UYD852007 VHZ852007 VRV852007 WBR852007 WLN852007 WVJ852007 D917543 IX917543 ST917543 ACP917543 AML917543 AWH917543 BGD917543 BPZ917543 BZV917543 CJR917543 CTN917543 DDJ917543 DNF917543 DXB917543 EGX917543 EQT917543 FAP917543 FKL917543 FUH917543 GED917543 GNZ917543 GXV917543 HHR917543 HRN917543 IBJ917543 ILF917543 IVB917543 JEX917543 JOT917543 JYP917543 KIL917543 KSH917543 LCD917543 LLZ917543 LVV917543 MFR917543 MPN917543 MZJ917543 NJF917543 NTB917543 OCX917543 OMT917543 OWP917543 PGL917543 PQH917543 QAD917543 QJZ917543 QTV917543 RDR917543 RNN917543 RXJ917543 SHF917543 SRB917543 TAX917543 TKT917543 TUP917543 UEL917543 UOH917543 UYD917543 VHZ917543 VRV917543 WBR917543 WLN917543 WVJ917543 D983079 IX983079 ST983079 ACP983079 AML983079 AWH983079 BGD983079 BPZ983079 BZV983079 CJR983079 CTN983079 DDJ983079 DNF983079 DXB983079 EGX983079 EQT983079 FAP983079 FKL983079 FUH983079 GED983079 GNZ983079 GXV983079 HHR983079 HRN983079 IBJ983079 ILF983079 IVB983079 JEX983079 JOT983079 JYP983079 KIL983079 KSH983079 LCD983079 LLZ983079 LVV983079 MFR983079 MPN983079 MZJ983079 NJF983079 NTB983079 OCX983079 OMT983079 OWP983079 PGL983079 PQH983079 QAD983079 QJZ983079 QTV983079 RDR983079 RNN983079 RXJ983079 SHF983079 SRB983079 TAX983079 TKT983079 TUP983079 UEL983079 UOH983079 UYD983079 VHZ983079 VRV983079 WBR983079 WLN983079 WVJ983079" xr:uid="{85595CFB-1F5A-F44E-A9CC-D9EA88EFAC5A}">
      <formula1>"Gallons, Liters"</formula1>
    </dataValidation>
    <dataValidation type="list" allowBlank="1" showInputMessage="1" showErrorMessage="1" sqref="D65565 IX65565 ST65565 ACP65565 AML65565 AWH65565 BGD65565 BPZ65565 BZV65565 CJR65565 CTN65565 DDJ65565 DNF65565 DXB65565 EGX65565 EQT65565 FAP65565 FKL65565 FUH65565 GED65565 GNZ65565 GXV65565 HHR65565 HRN65565 IBJ65565 ILF65565 IVB65565 JEX65565 JOT65565 JYP65565 KIL65565 KSH65565 LCD65565 LLZ65565 LVV65565 MFR65565 MPN65565 MZJ65565 NJF65565 NTB65565 OCX65565 OMT65565 OWP65565 PGL65565 PQH65565 QAD65565 QJZ65565 QTV65565 RDR65565 RNN65565 RXJ65565 SHF65565 SRB65565 TAX65565 TKT65565 TUP65565 UEL65565 UOH65565 UYD65565 VHZ65565 VRV65565 WBR65565 WLN65565 WVJ65565 D131101 IX131101 ST131101 ACP131101 AML131101 AWH131101 BGD131101 BPZ131101 BZV131101 CJR131101 CTN131101 DDJ131101 DNF131101 DXB131101 EGX131101 EQT131101 FAP131101 FKL131101 FUH131101 GED131101 GNZ131101 GXV131101 HHR131101 HRN131101 IBJ131101 ILF131101 IVB131101 JEX131101 JOT131101 JYP131101 KIL131101 KSH131101 LCD131101 LLZ131101 LVV131101 MFR131101 MPN131101 MZJ131101 NJF131101 NTB131101 OCX131101 OMT131101 OWP131101 PGL131101 PQH131101 QAD131101 QJZ131101 QTV131101 RDR131101 RNN131101 RXJ131101 SHF131101 SRB131101 TAX131101 TKT131101 TUP131101 UEL131101 UOH131101 UYD131101 VHZ131101 VRV131101 WBR131101 WLN131101 WVJ131101 D196637 IX196637 ST196637 ACP196637 AML196637 AWH196637 BGD196637 BPZ196637 BZV196637 CJR196637 CTN196637 DDJ196637 DNF196637 DXB196637 EGX196637 EQT196637 FAP196637 FKL196637 FUH196637 GED196637 GNZ196637 GXV196637 HHR196637 HRN196637 IBJ196637 ILF196637 IVB196637 JEX196637 JOT196637 JYP196637 KIL196637 KSH196637 LCD196637 LLZ196637 LVV196637 MFR196637 MPN196637 MZJ196637 NJF196637 NTB196637 OCX196637 OMT196637 OWP196637 PGL196637 PQH196637 QAD196637 QJZ196637 QTV196637 RDR196637 RNN196637 RXJ196637 SHF196637 SRB196637 TAX196637 TKT196637 TUP196637 UEL196637 UOH196637 UYD196637 VHZ196637 VRV196637 WBR196637 WLN196637 WVJ196637 D262173 IX262173 ST262173 ACP262173 AML262173 AWH262173 BGD262173 BPZ262173 BZV262173 CJR262173 CTN262173 DDJ262173 DNF262173 DXB262173 EGX262173 EQT262173 FAP262173 FKL262173 FUH262173 GED262173 GNZ262173 GXV262173 HHR262173 HRN262173 IBJ262173 ILF262173 IVB262173 JEX262173 JOT262173 JYP262173 KIL262173 KSH262173 LCD262173 LLZ262173 LVV262173 MFR262173 MPN262173 MZJ262173 NJF262173 NTB262173 OCX262173 OMT262173 OWP262173 PGL262173 PQH262173 QAD262173 QJZ262173 QTV262173 RDR262173 RNN262173 RXJ262173 SHF262173 SRB262173 TAX262173 TKT262173 TUP262173 UEL262173 UOH262173 UYD262173 VHZ262173 VRV262173 WBR262173 WLN262173 WVJ262173 D327709 IX327709 ST327709 ACP327709 AML327709 AWH327709 BGD327709 BPZ327709 BZV327709 CJR327709 CTN327709 DDJ327709 DNF327709 DXB327709 EGX327709 EQT327709 FAP327709 FKL327709 FUH327709 GED327709 GNZ327709 GXV327709 HHR327709 HRN327709 IBJ327709 ILF327709 IVB327709 JEX327709 JOT327709 JYP327709 KIL327709 KSH327709 LCD327709 LLZ327709 LVV327709 MFR327709 MPN327709 MZJ327709 NJF327709 NTB327709 OCX327709 OMT327709 OWP327709 PGL327709 PQH327709 QAD327709 QJZ327709 QTV327709 RDR327709 RNN327709 RXJ327709 SHF327709 SRB327709 TAX327709 TKT327709 TUP327709 UEL327709 UOH327709 UYD327709 VHZ327709 VRV327709 WBR327709 WLN327709 WVJ327709 D393245 IX393245 ST393245 ACP393245 AML393245 AWH393245 BGD393245 BPZ393245 BZV393245 CJR393245 CTN393245 DDJ393245 DNF393245 DXB393245 EGX393245 EQT393245 FAP393245 FKL393245 FUH393245 GED393245 GNZ393245 GXV393245 HHR393245 HRN393245 IBJ393245 ILF393245 IVB393245 JEX393245 JOT393245 JYP393245 KIL393245 KSH393245 LCD393245 LLZ393245 LVV393245 MFR393245 MPN393245 MZJ393245 NJF393245 NTB393245 OCX393245 OMT393245 OWP393245 PGL393245 PQH393245 QAD393245 QJZ393245 QTV393245 RDR393245 RNN393245 RXJ393245 SHF393245 SRB393245 TAX393245 TKT393245 TUP393245 UEL393245 UOH393245 UYD393245 VHZ393245 VRV393245 WBR393245 WLN393245 WVJ393245 D458781 IX458781 ST458781 ACP458781 AML458781 AWH458781 BGD458781 BPZ458781 BZV458781 CJR458781 CTN458781 DDJ458781 DNF458781 DXB458781 EGX458781 EQT458781 FAP458781 FKL458781 FUH458781 GED458781 GNZ458781 GXV458781 HHR458781 HRN458781 IBJ458781 ILF458781 IVB458781 JEX458781 JOT458781 JYP458781 KIL458781 KSH458781 LCD458781 LLZ458781 LVV458781 MFR458781 MPN458781 MZJ458781 NJF458781 NTB458781 OCX458781 OMT458781 OWP458781 PGL458781 PQH458781 QAD458781 QJZ458781 QTV458781 RDR458781 RNN458781 RXJ458781 SHF458781 SRB458781 TAX458781 TKT458781 TUP458781 UEL458781 UOH458781 UYD458781 VHZ458781 VRV458781 WBR458781 WLN458781 WVJ458781 D524317 IX524317 ST524317 ACP524317 AML524317 AWH524317 BGD524317 BPZ524317 BZV524317 CJR524317 CTN524317 DDJ524317 DNF524317 DXB524317 EGX524317 EQT524317 FAP524317 FKL524317 FUH524317 GED524317 GNZ524317 GXV524317 HHR524317 HRN524317 IBJ524317 ILF524317 IVB524317 JEX524317 JOT524317 JYP524317 KIL524317 KSH524317 LCD524317 LLZ524317 LVV524317 MFR524317 MPN524317 MZJ524317 NJF524317 NTB524317 OCX524317 OMT524317 OWP524317 PGL524317 PQH524317 QAD524317 QJZ524317 QTV524317 RDR524317 RNN524317 RXJ524317 SHF524317 SRB524317 TAX524317 TKT524317 TUP524317 UEL524317 UOH524317 UYD524317 VHZ524317 VRV524317 WBR524317 WLN524317 WVJ524317 D589853 IX589853 ST589853 ACP589853 AML589853 AWH589853 BGD589853 BPZ589853 BZV589853 CJR589853 CTN589853 DDJ589853 DNF589853 DXB589853 EGX589853 EQT589853 FAP589853 FKL589853 FUH589853 GED589853 GNZ589853 GXV589853 HHR589853 HRN589853 IBJ589853 ILF589853 IVB589853 JEX589853 JOT589853 JYP589853 KIL589853 KSH589853 LCD589853 LLZ589853 LVV589853 MFR589853 MPN589853 MZJ589853 NJF589853 NTB589853 OCX589853 OMT589853 OWP589853 PGL589853 PQH589853 QAD589853 QJZ589853 QTV589853 RDR589853 RNN589853 RXJ589853 SHF589853 SRB589853 TAX589853 TKT589853 TUP589853 UEL589853 UOH589853 UYD589853 VHZ589853 VRV589853 WBR589853 WLN589853 WVJ589853 D655389 IX655389 ST655389 ACP655389 AML655389 AWH655389 BGD655389 BPZ655389 BZV655389 CJR655389 CTN655389 DDJ655389 DNF655389 DXB655389 EGX655389 EQT655389 FAP655389 FKL655389 FUH655389 GED655389 GNZ655389 GXV655389 HHR655389 HRN655389 IBJ655389 ILF655389 IVB655389 JEX655389 JOT655389 JYP655389 KIL655389 KSH655389 LCD655389 LLZ655389 LVV655389 MFR655389 MPN655389 MZJ655389 NJF655389 NTB655389 OCX655389 OMT655389 OWP655389 PGL655389 PQH655389 QAD655389 QJZ655389 QTV655389 RDR655389 RNN655389 RXJ655389 SHF655389 SRB655389 TAX655389 TKT655389 TUP655389 UEL655389 UOH655389 UYD655389 VHZ655389 VRV655389 WBR655389 WLN655389 WVJ655389 D720925 IX720925 ST720925 ACP720925 AML720925 AWH720925 BGD720925 BPZ720925 BZV720925 CJR720925 CTN720925 DDJ720925 DNF720925 DXB720925 EGX720925 EQT720925 FAP720925 FKL720925 FUH720925 GED720925 GNZ720925 GXV720925 HHR720925 HRN720925 IBJ720925 ILF720925 IVB720925 JEX720925 JOT720925 JYP720925 KIL720925 KSH720925 LCD720925 LLZ720925 LVV720925 MFR720925 MPN720925 MZJ720925 NJF720925 NTB720925 OCX720925 OMT720925 OWP720925 PGL720925 PQH720925 QAD720925 QJZ720925 QTV720925 RDR720925 RNN720925 RXJ720925 SHF720925 SRB720925 TAX720925 TKT720925 TUP720925 UEL720925 UOH720925 UYD720925 VHZ720925 VRV720925 WBR720925 WLN720925 WVJ720925 D786461 IX786461 ST786461 ACP786461 AML786461 AWH786461 BGD786461 BPZ786461 BZV786461 CJR786461 CTN786461 DDJ786461 DNF786461 DXB786461 EGX786461 EQT786461 FAP786461 FKL786461 FUH786461 GED786461 GNZ786461 GXV786461 HHR786461 HRN786461 IBJ786461 ILF786461 IVB786461 JEX786461 JOT786461 JYP786461 KIL786461 KSH786461 LCD786461 LLZ786461 LVV786461 MFR786461 MPN786461 MZJ786461 NJF786461 NTB786461 OCX786461 OMT786461 OWP786461 PGL786461 PQH786461 QAD786461 QJZ786461 QTV786461 RDR786461 RNN786461 RXJ786461 SHF786461 SRB786461 TAX786461 TKT786461 TUP786461 UEL786461 UOH786461 UYD786461 VHZ786461 VRV786461 WBR786461 WLN786461 WVJ786461 D851997 IX851997 ST851997 ACP851997 AML851997 AWH851997 BGD851997 BPZ851997 BZV851997 CJR851997 CTN851997 DDJ851997 DNF851997 DXB851997 EGX851997 EQT851997 FAP851997 FKL851997 FUH851997 GED851997 GNZ851997 GXV851997 HHR851997 HRN851997 IBJ851997 ILF851997 IVB851997 JEX851997 JOT851997 JYP851997 KIL851997 KSH851997 LCD851997 LLZ851997 LVV851997 MFR851997 MPN851997 MZJ851997 NJF851997 NTB851997 OCX851997 OMT851997 OWP851997 PGL851997 PQH851997 QAD851997 QJZ851997 QTV851997 RDR851997 RNN851997 RXJ851997 SHF851997 SRB851997 TAX851997 TKT851997 TUP851997 UEL851997 UOH851997 UYD851997 VHZ851997 VRV851997 WBR851997 WLN851997 WVJ851997 D917533 IX917533 ST917533 ACP917533 AML917533 AWH917533 BGD917533 BPZ917533 BZV917533 CJR917533 CTN917533 DDJ917533 DNF917533 DXB917533 EGX917533 EQT917533 FAP917533 FKL917533 FUH917533 GED917533 GNZ917533 GXV917533 HHR917533 HRN917533 IBJ917533 ILF917533 IVB917533 JEX917533 JOT917533 JYP917533 KIL917533 KSH917533 LCD917533 LLZ917533 LVV917533 MFR917533 MPN917533 MZJ917533 NJF917533 NTB917533 OCX917533 OMT917533 OWP917533 PGL917533 PQH917533 QAD917533 QJZ917533 QTV917533 RDR917533 RNN917533 RXJ917533 SHF917533 SRB917533 TAX917533 TKT917533 TUP917533 UEL917533 UOH917533 UYD917533 VHZ917533 VRV917533 WBR917533 WLN917533 WVJ917533 D983069 IX983069 ST983069 ACP983069 AML983069 AWH983069 BGD983069 BPZ983069 BZV983069 CJR983069 CTN983069 DDJ983069 DNF983069 DXB983069 EGX983069 EQT983069 FAP983069 FKL983069 FUH983069 GED983069 GNZ983069 GXV983069 HHR983069 HRN983069 IBJ983069 ILF983069 IVB983069 JEX983069 JOT983069 JYP983069 KIL983069 KSH983069 LCD983069 LLZ983069 LVV983069 MFR983069 MPN983069 MZJ983069 NJF983069 NTB983069 OCX983069 OMT983069 OWP983069 PGL983069 PQH983069 QAD983069 QJZ983069 QTV983069 RDR983069 RNN983069 RXJ983069 SHF983069 SRB983069 TAX983069 TKT983069 TUP983069 UEL983069 UOH983069 UYD983069 VHZ983069 VRV983069 WBR983069 WLN983069 WVJ983069 D49 IX49 ST49 ACP49 AML49 AWH49 BGD49 BPZ49 BZV49 CJR49 CTN49 DDJ49 DNF49 DXB49 EGX49 EQT49 FAP49 FKL49 FUH49 GED49 GNZ49 GXV49 HHR49 HRN49 IBJ49 ILF49 IVB49 JEX49 JOT49 JYP49 KIL49 KSH49 LCD49 LLZ49 LVV49 MFR49 MPN49 MZJ49 NJF49 NTB49 OCX49 OMT49 OWP49 PGL49 PQH49 QAD49 QJZ49 QTV49 RDR49 RNN49 RXJ49 SHF49 SRB49 TAX49 TKT49 TUP49 UEL49 UOH49 UYD49 VHZ49 VRV49 WBR49 WLN49 WVJ49" xr:uid="{C7C26D02-4D64-D54D-9130-2EC84061C79D}">
      <formula1>"Vans, Total"</formula1>
    </dataValidation>
    <dataValidation type="list" allowBlank="1" showInputMessage="1" showErrorMessage="1" sqref="D65564 IX65564 ST65564 ACP65564 AML65564 AWH65564 BGD65564 BPZ65564 BZV65564 CJR65564 CTN65564 DDJ65564 DNF65564 DXB65564 EGX65564 EQT65564 FAP65564 FKL65564 FUH65564 GED65564 GNZ65564 GXV65564 HHR65564 HRN65564 IBJ65564 ILF65564 IVB65564 JEX65564 JOT65564 JYP65564 KIL65564 KSH65564 LCD65564 LLZ65564 LVV65564 MFR65564 MPN65564 MZJ65564 NJF65564 NTB65564 OCX65564 OMT65564 OWP65564 PGL65564 PQH65564 QAD65564 QJZ65564 QTV65564 RDR65564 RNN65564 RXJ65564 SHF65564 SRB65564 TAX65564 TKT65564 TUP65564 UEL65564 UOH65564 UYD65564 VHZ65564 VRV65564 WBR65564 WLN65564 WVJ65564 D131100 IX131100 ST131100 ACP131100 AML131100 AWH131100 BGD131100 BPZ131100 BZV131100 CJR131100 CTN131100 DDJ131100 DNF131100 DXB131100 EGX131100 EQT131100 FAP131100 FKL131100 FUH131100 GED131100 GNZ131100 GXV131100 HHR131100 HRN131100 IBJ131100 ILF131100 IVB131100 JEX131100 JOT131100 JYP131100 KIL131100 KSH131100 LCD131100 LLZ131100 LVV131100 MFR131100 MPN131100 MZJ131100 NJF131100 NTB131100 OCX131100 OMT131100 OWP131100 PGL131100 PQH131100 QAD131100 QJZ131100 QTV131100 RDR131100 RNN131100 RXJ131100 SHF131100 SRB131100 TAX131100 TKT131100 TUP131100 UEL131100 UOH131100 UYD131100 VHZ131100 VRV131100 WBR131100 WLN131100 WVJ131100 D196636 IX196636 ST196636 ACP196636 AML196636 AWH196636 BGD196636 BPZ196636 BZV196636 CJR196636 CTN196636 DDJ196636 DNF196636 DXB196636 EGX196636 EQT196636 FAP196636 FKL196636 FUH196636 GED196636 GNZ196636 GXV196636 HHR196636 HRN196636 IBJ196636 ILF196636 IVB196636 JEX196636 JOT196636 JYP196636 KIL196636 KSH196636 LCD196636 LLZ196636 LVV196636 MFR196636 MPN196636 MZJ196636 NJF196636 NTB196636 OCX196636 OMT196636 OWP196636 PGL196636 PQH196636 QAD196636 QJZ196636 QTV196636 RDR196636 RNN196636 RXJ196636 SHF196636 SRB196636 TAX196636 TKT196636 TUP196636 UEL196636 UOH196636 UYD196636 VHZ196636 VRV196636 WBR196636 WLN196636 WVJ196636 D262172 IX262172 ST262172 ACP262172 AML262172 AWH262172 BGD262172 BPZ262172 BZV262172 CJR262172 CTN262172 DDJ262172 DNF262172 DXB262172 EGX262172 EQT262172 FAP262172 FKL262172 FUH262172 GED262172 GNZ262172 GXV262172 HHR262172 HRN262172 IBJ262172 ILF262172 IVB262172 JEX262172 JOT262172 JYP262172 KIL262172 KSH262172 LCD262172 LLZ262172 LVV262172 MFR262172 MPN262172 MZJ262172 NJF262172 NTB262172 OCX262172 OMT262172 OWP262172 PGL262172 PQH262172 QAD262172 QJZ262172 QTV262172 RDR262172 RNN262172 RXJ262172 SHF262172 SRB262172 TAX262172 TKT262172 TUP262172 UEL262172 UOH262172 UYD262172 VHZ262172 VRV262172 WBR262172 WLN262172 WVJ262172 D327708 IX327708 ST327708 ACP327708 AML327708 AWH327708 BGD327708 BPZ327708 BZV327708 CJR327708 CTN327708 DDJ327708 DNF327708 DXB327708 EGX327708 EQT327708 FAP327708 FKL327708 FUH327708 GED327708 GNZ327708 GXV327708 HHR327708 HRN327708 IBJ327708 ILF327708 IVB327708 JEX327708 JOT327708 JYP327708 KIL327708 KSH327708 LCD327708 LLZ327708 LVV327708 MFR327708 MPN327708 MZJ327708 NJF327708 NTB327708 OCX327708 OMT327708 OWP327708 PGL327708 PQH327708 QAD327708 QJZ327708 QTV327708 RDR327708 RNN327708 RXJ327708 SHF327708 SRB327708 TAX327708 TKT327708 TUP327708 UEL327708 UOH327708 UYD327708 VHZ327708 VRV327708 WBR327708 WLN327708 WVJ327708 D393244 IX393244 ST393244 ACP393244 AML393244 AWH393244 BGD393244 BPZ393244 BZV393244 CJR393244 CTN393244 DDJ393244 DNF393244 DXB393244 EGX393244 EQT393244 FAP393244 FKL393244 FUH393244 GED393244 GNZ393244 GXV393244 HHR393244 HRN393244 IBJ393244 ILF393244 IVB393244 JEX393244 JOT393244 JYP393244 KIL393244 KSH393244 LCD393244 LLZ393244 LVV393244 MFR393244 MPN393244 MZJ393244 NJF393244 NTB393244 OCX393244 OMT393244 OWP393244 PGL393244 PQH393244 QAD393244 QJZ393244 QTV393244 RDR393244 RNN393244 RXJ393244 SHF393244 SRB393244 TAX393244 TKT393244 TUP393244 UEL393244 UOH393244 UYD393244 VHZ393244 VRV393244 WBR393244 WLN393244 WVJ393244 D458780 IX458780 ST458780 ACP458780 AML458780 AWH458780 BGD458780 BPZ458780 BZV458780 CJR458780 CTN458780 DDJ458780 DNF458780 DXB458780 EGX458780 EQT458780 FAP458780 FKL458780 FUH458780 GED458780 GNZ458780 GXV458780 HHR458780 HRN458780 IBJ458780 ILF458780 IVB458780 JEX458780 JOT458780 JYP458780 KIL458780 KSH458780 LCD458780 LLZ458780 LVV458780 MFR458780 MPN458780 MZJ458780 NJF458780 NTB458780 OCX458780 OMT458780 OWP458780 PGL458780 PQH458780 QAD458780 QJZ458780 QTV458780 RDR458780 RNN458780 RXJ458780 SHF458780 SRB458780 TAX458780 TKT458780 TUP458780 UEL458780 UOH458780 UYD458780 VHZ458780 VRV458780 WBR458780 WLN458780 WVJ458780 D524316 IX524316 ST524316 ACP524316 AML524316 AWH524316 BGD524316 BPZ524316 BZV524316 CJR524316 CTN524316 DDJ524316 DNF524316 DXB524316 EGX524316 EQT524316 FAP524316 FKL524316 FUH524316 GED524316 GNZ524316 GXV524316 HHR524316 HRN524316 IBJ524316 ILF524316 IVB524316 JEX524316 JOT524316 JYP524316 KIL524316 KSH524316 LCD524316 LLZ524316 LVV524316 MFR524316 MPN524316 MZJ524316 NJF524316 NTB524316 OCX524316 OMT524316 OWP524316 PGL524316 PQH524316 QAD524316 QJZ524316 QTV524316 RDR524316 RNN524316 RXJ524316 SHF524316 SRB524316 TAX524316 TKT524316 TUP524316 UEL524316 UOH524316 UYD524316 VHZ524316 VRV524316 WBR524316 WLN524316 WVJ524316 D589852 IX589852 ST589852 ACP589852 AML589852 AWH589852 BGD589852 BPZ589852 BZV589852 CJR589852 CTN589852 DDJ589852 DNF589852 DXB589852 EGX589852 EQT589852 FAP589852 FKL589852 FUH589852 GED589852 GNZ589852 GXV589852 HHR589852 HRN589852 IBJ589852 ILF589852 IVB589852 JEX589852 JOT589852 JYP589852 KIL589852 KSH589852 LCD589852 LLZ589852 LVV589852 MFR589852 MPN589852 MZJ589852 NJF589852 NTB589852 OCX589852 OMT589852 OWP589852 PGL589852 PQH589852 QAD589852 QJZ589852 QTV589852 RDR589852 RNN589852 RXJ589852 SHF589852 SRB589852 TAX589852 TKT589852 TUP589852 UEL589852 UOH589852 UYD589852 VHZ589852 VRV589852 WBR589852 WLN589852 WVJ589852 D655388 IX655388 ST655388 ACP655388 AML655388 AWH655388 BGD655388 BPZ655388 BZV655388 CJR655388 CTN655388 DDJ655388 DNF655388 DXB655388 EGX655388 EQT655388 FAP655388 FKL655388 FUH655388 GED655388 GNZ655388 GXV655388 HHR655388 HRN655388 IBJ655388 ILF655388 IVB655388 JEX655388 JOT655388 JYP655388 KIL655388 KSH655388 LCD655388 LLZ655388 LVV655388 MFR655388 MPN655388 MZJ655388 NJF655388 NTB655388 OCX655388 OMT655388 OWP655388 PGL655388 PQH655388 QAD655388 QJZ655388 QTV655388 RDR655388 RNN655388 RXJ655388 SHF655388 SRB655388 TAX655388 TKT655388 TUP655388 UEL655388 UOH655388 UYD655388 VHZ655388 VRV655388 WBR655388 WLN655388 WVJ655388 D720924 IX720924 ST720924 ACP720924 AML720924 AWH720924 BGD720924 BPZ720924 BZV720924 CJR720924 CTN720924 DDJ720924 DNF720924 DXB720924 EGX720924 EQT720924 FAP720924 FKL720924 FUH720924 GED720924 GNZ720924 GXV720924 HHR720924 HRN720924 IBJ720924 ILF720924 IVB720924 JEX720924 JOT720924 JYP720924 KIL720924 KSH720924 LCD720924 LLZ720924 LVV720924 MFR720924 MPN720924 MZJ720924 NJF720924 NTB720924 OCX720924 OMT720924 OWP720924 PGL720924 PQH720924 QAD720924 QJZ720924 QTV720924 RDR720924 RNN720924 RXJ720924 SHF720924 SRB720924 TAX720924 TKT720924 TUP720924 UEL720924 UOH720924 UYD720924 VHZ720924 VRV720924 WBR720924 WLN720924 WVJ720924 D786460 IX786460 ST786460 ACP786460 AML786460 AWH786460 BGD786460 BPZ786460 BZV786460 CJR786460 CTN786460 DDJ786460 DNF786460 DXB786460 EGX786460 EQT786460 FAP786460 FKL786460 FUH786460 GED786460 GNZ786460 GXV786460 HHR786460 HRN786460 IBJ786460 ILF786460 IVB786460 JEX786460 JOT786460 JYP786460 KIL786460 KSH786460 LCD786460 LLZ786460 LVV786460 MFR786460 MPN786460 MZJ786460 NJF786460 NTB786460 OCX786460 OMT786460 OWP786460 PGL786460 PQH786460 QAD786460 QJZ786460 QTV786460 RDR786460 RNN786460 RXJ786460 SHF786460 SRB786460 TAX786460 TKT786460 TUP786460 UEL786460 UOH786460 UYD786460 VHZ786460 VRV786460 WBR786460 WLN786460 WVJ786460 D851996 IX851996 ST851996 ACP851996 AML851996 AWH851996 BGD851996 BPZ851996 BZV851996 CJR851996 CTN851996 DDJ851996 DNF851996 DXB851996 EGX851996 EQT851996 FAP851996 FKL851996 FUH851996 GED851996 GNZ851996 GXV851996 HHR851996 HRN851996 IBJ851996 ILF851996 IVB851996 JEX851996 JOT851996 JYP851996 KIL851996 KSH851996 LCD851996 LLZ851996 LVV851996 MFR851996 MPN851996 MZJ851996 NJF851996 NTB851996 OCX851996 OMT851996 OWP851996 PGL851996 PQH851996 QAD851996 QJZ851996 QTV851996 RDR851996 RNN851996 RXJ851996 SHF851996 SRB851996 TAX851996 TKT851996 TUP851996 UEL851996 UOH851996 UYD851996 VHZ851996 VRV851996 WBR851996 WLN851996 WVJ851996 D917532 IX917532 ST917532 ACP917532 AML917532 AWH917532 BGD917532 BPZ917532 BZV917532 CJR917532 CTN917532 DDJ917532 DNF917532 DXB917532 EGX917532 EQT917532 FAP917532 FKL917532 FUH917532 GED917532 GNZ917532 GXV917532 HHR917532 HRN917532 IBJ917532 ILF917532 IVB917532 JEX917532 JOT917532 JYP917532 KIL917532 KSH917532 LCD917532 LLZ917532 LVV917532 MFR917532 MPN917532 MZJ917532 NJF917532 NTB917532 OCX917532 OMT917532 OWP917532 PGL917532 PQH917532 QAD917532 QJZ917532 QTV917532 RDR917532 RNN917532 RXJ917532 SHF917532 SRB917532 TAX917532 TKT917532 TUP917532 UEL917532 UOH917532 UYD917532 VHZ917532 VRV917532 WBR917532 WLN917532 WVJ917532 D983068 IX983068 ST983068 ACP983068 AML983068 AWH983068 BGD983068 BPZ983068 BZV983068 CJR983068 CTN983068 DDJ983068 DNF983068 DXB983068 EGX983068 EQT983068 FAP983068 FKL983068 FUH983068 GED983068 GNZ983068 GXV983068 HHR983068 HRN983068 IBJ983068 ILF983068 IVB983068 JEX983068 JOT983068 JYP983068 KIL983068 KSH983068 LCD983068 LLZ983068 LVV983068 MFR983068 MPN983068 MZJ983068 NJF983068 NTB983068 OCX983068 OMT983068 OWP983068 PGL983068 PQH983068 QAD983068 QJZ983068 QTV983068 RDR983068 RNN983068 RXJ983068 SHF983068 SRB983068 TAX983068 TKT983068 TUP983068 UEL983068 UOH983068 UYD983068 VHZ983068 VRV983068 WBR983068 WLN983068 WVJ983068 D48 IX48 ST48 ACP48 AML48 AWH48 BGD48 BPZ48 BZV48 CJR48 CTN48 DDJ48 DNF48 DXB48 EGX48 EQT48 FAP48 FKL48 FUH48 GED48 GNZ48 GXV48 HHR48 HRN48 IBJ48 ILF48 IVB48 JEX48 JOT48 JYP48 KIL48 KSH48 LCD48 LLZ48 LVV48 MFR48 MPN48 MZJ48 NJF48 NTB48 OCX48 OMT48 OWP48 PGL48 PQH48 QAD48 QJZ48 QTV48 RDR48 RNN48 RXJ48 SHF48 SRB48 TAX48 TKT48 TUP48 UEL48 UOH48 UYD48 VHZ48 VRV48 WBR48 WLN48 WVJ48" xr:uid="{AE88B7C1-A98C-1542-8891-5793459E4421}">
      <formula1>"Cars, Total"</formula1>
    </dataValidation>
    <dataValidation type="list" allowBlank="1" showInputMessage="1" showErrorMessage="1" prompt="The units for part-time labor for program implementation should  be entered in hours or days.  If you only have a total estimate, choose &quot;Total&quot; and enter 1 for &quot;# of Units.&quot; " sqref="D65549:D65553 IX65549:IX65553 ST65549:ST65553 ACP65549:ACP65553 AML65549:AML65553 AWH65549:AWH65553 BGD65549:BGD65553 BPZ65549:BPZ65553 BZV65549:BZV65553 CJR65549:CJR65553 CTN65549:CTN65553 DDJ65549:DDJ65553 DNF65549:DNF65553 DXB65549:DXB65553 EGX65549:EGX65553 EQT65549:EQT65553 FAP65549:FAP65553 FKL65549:FKL65553 FUH65549:FUH65553 GED65549:GED65553 GNZ65549:GNZ65553 GXV65549:GXV65553 HHR65549:HHR65553 HRN65549:HRN65553 IBJ65549:IBJ65553 ILF65549:ILF65553 IVB65549:IVB65553 JEX65549:JEX65553 JOT65549:JOT65553 JYP65549:JYP65553 KIL65549:KIL65553 KSH65549:KSH65553 LCD65549:LCD65553 LLZ65549:LLZ65553 LVV65549:LVV65553 MFR65549:MFR65553 MPN65549:MPN65553 MZJ65549:MZJ65553 NJF65549:NJF65553 NTB65549:NTB65553 OCX65549:OCX65553 OMT65549:OMT65553 OWP65549:OWP65553 PGL65549:PGL65553 PQH65549:PQH65553 QAD65549:QAD65553 QJZ65549:QJZ65553 QTV65549:QTV65553 RDR65549:RDR65553 RNN65549:RNN65553 RXJ65549:RXJ65553 SHF65549:SHF65553 SRB65549:SRB65553 TAX65549:TAX65553 TKT65549:TKT65553 TUP65549:TUP65553 UEL65549:UEL65553 UOH65549:UOH65553 UYD65549:UYD65553 VHZ65549:VHZ65553 VRV65549:VRV65553 WBR65549:WBR65553 WLN65549:WLN65553 WVJ65549:WVJ65553 D131085:D131089 IX131085:IX131089 ST131085:ST131089 ACP131085:ACP131089 AML131085:AML131089 AWH131085:AWH131089 BGD131085:BGD131089 BPZ131085:BPZ131089 BZV131085:BZV131089 CJR131085:CJR131089 CTN131085:CTN131089 DDJ131085:DDJ131089 DNF131085:DNF131089 DXB131085:DXB131089 EGX131085:EGX131089 EQT131085:EQT131089 FAP131085:FAP131089 FKL131085:FKL131089 FUH131085:FUH131089 GED131085:GED131089 GNZ131085:GNZ131089 GXV131085:GXV131089 HHR131085:HHR131089 HRN131085:HRN131089 IBJ131085:IBJ131089 ILF131085:ILF131089 IVB131085:IVB131089 JEX131085:JEX131089 JOT131085:JOT131089 JYP131085:JYP131089 KIL131085:KIL131089 KSH131085:KSH131089 LCD131085:LCD131089 LLZ131085:LLZ131089 LVV131085:LVV131089 MFR131085:MFR131089 MPN131085:MPN131089 MZJ131085:MZJ131089 NJF131085:NJF131089 NTB131085:NTB131089 OCX131085:OCX131089 OMT131085:OMT131089 OWP131085:OWP131089 PGL131085:PGL131089 PQH131085:PQH131089 QAD131085:QAD131089 QJZ131085:QJZ131089 QTV131085:QTV131089 RDR131085:RDR131089 RNN131085:RNN131089 RXJ131085:RXJ131089 SHF131085:SHF131089 SRB131085:SRB131089 TAX131085:TAX131089 TKT131085:TKT131089 TUP131085:TUP131089 UEL131085:UEL131089 UOH131085:UOH131089 UYD131085:UYD131089 VHZ131085:VHZ131089 VRV131085:VRV131089 WBR131085:WBR131089 WLN131085:WLN131089 WVJ131085:WVJ131089 D196621:D196625 IX196621:IX196625 ST196621:ST196625 ACP196621:ACP196625 AML196621:AML196625 AWH196621:AWH196625 BGD196621:BGD196625 BPZ196621:BPZ196625 BZV196621:BZV196625 CJR196621:CJR196625 CTN196621:CTN196625 DDJ196621:DDJ196625 DNF196621:DNF196625 DXB196621:DXB196625 EGX196621:EGX196625 EQT196621:EQT196625 FAP196621:FAP196625 FKL196621:FKL196625 FUH196621:FUH196625 GED196621:GED196625 GNZ196621:GNZ196625 GXV196621:GXV196625 HHR196621:HHR196625 HRN196621:HRN196625 IBJ196621:IBJ196625 ILF196621:ILF196625 IVB196621:IVB196625 JEX196621:JEX196625 JOT196621:JOT196625 JYP196621:JYP196625 KIL196621:KIL196625 KSH196621:KSH196625 LCD196621:LCD196625 LLZ196621:LLZ196625 LVV196621:LVV196625 MFR196621:MFR196625 MPN196621:MPN196625 MZJ196621:MZJ196625 NJF196621:NJF196625 NTB196621:NTB196625 OCX196621:OCX196625 OMT196621:OMT196625 OWP196621:OWP196625 PGL196621:PGL196625 PQH196621:PQH196625 QAD196621:QAD196625 QJZ196621:QJZ196625 QTV196621:QTV196625 RDR196621:RDR196625 RNN196621:RNN196625 RXJ196621:RXJ196625 SHF196621:SHF196625 SRB196621:SRB196625 TAX196621:TAX196625 TKT196621:TKT196625 TUP196621:TUP196625 UEL196621:UEL196625 UOH196621:UOH196625 UYD196621:UYD196625 VHZ196621:VHZ196625 VRV196621:VRV196625 WBR196621:WBR196625 WLN196621:WLN196625 WVJ196621:WVJ196625 D262157:D262161 IX262157:IX262161 ST262157:ST262161 ACP262157:ACP262161 AML262157:AML262161 AWH262157:AWH262161 BGD262157:BGD262161 BPZ262157:BPZ262161 BZV262157:BZV262161 CJR262157:CJR262161 CTN262157:CTN262161 DDJ262157:DDJ262161 DNF262157:DNF262161 DXB262157:DXB262161 EGX262157:EGX262161 EQT262157:EQT262161 FAP262157:FAP262161 FKL262157:FKL262161 FUH262157:FUH262161 GED262157:GED262161 GNZ262157:GNZ262161 GXV262157:GXV262161 HHR262157:HHR262161 HRN262157:HRN262161 IBJ262157:IBJ262161 ILF262157:ILF262161 IVB262157:IVB262161 JEX262157:JEX262161 JOT262157:JOT262161 JYP262157:JYP262161 KIL262157:KIL262161 KSH262157:KSH262161 LCD262157:LCD262161 LLZ262157:LLZ262161 LVV262157:LVV262161 MFR262157:MFR262161 MPN262157:MPN262161 MZJ262157:MZJ262161 NJF262157:NJF262161 NTB262157:NTB262161 OCX262157:OCX262161 OMT262157:OMT262161 OWP262157:OWP262161 PGL262157:PGL262161 PQH262157:PQH262161 QAD262157:QAD262161 QJZ262157:QJZ262161 QTV262157:QTV262161 RDR262157:RDR262161 RNN262157:RNN262161 RXJ262157:RXJ262161 SHF262157:SHF262161 SRB262157:SRB262161 TAX262157:TAX262161 TKT262157:TKT262161 TUP262157:TUP262161 UEL262157:UEL262161 UOH262157:UOH262161 UYD262157:UYD262161 VHZ262157:VHZ262161 VRV262157:VRV262161 WBR262157:WBR262161 WLN262157:WLN262161 WVJ262157:WVJ262161 D327693:D327697 IX327693:IX327697 ST327693:ST327697 ACP327693:ACP327697 AML327693:AML327697 AWH327693:AWH327697 BGD327693:BGD327697 BPZ327693:BPZ327697 BZV327693:BZV327697 CJR327693:CJR327697 CTN327693:CTN327697 DDJ327693:DDJ327697 DNF327693:DNF327697 DXB327693:DXB327697 EGX327693:EGX327697 EQT327693:EQT327697 FAP327693:FAP327697 FKL327693:FKL327697 FUH327693:FUH327697 GED327693:GED327697 GNZ327693:GNZ327697 GXV327693:GXV327697 HHR327693:HHR327697 HRN327693:HRN327697 IBJ327693:IBJ327697 ILF327693:ILF327697 IVB327693:IVB327697 JEX327693:JEX327697 JOT327693:JOT327697 JYP327693:JYP327697 KIL327693:KIL327697 KSH327693:KSH327697 LCD327693:LCD327697 LLZ327693:LLZ327697 LVV327693:LVV327697 MFR327693:MFR327697 MPN327693:MPN327697 MZJ327693:MZJ327697 NJF327693:NJF327697 NTB327693:NTB327697 OCX327693:OCX327697 OMT327693:OMT327697 OWP327693:OWP327697 PGL327693:PGL327697 PQH327693:PQH327697 QAD327693:QAD327697 QJZ327693:QJZ327697 QTV327693:QTV327697 RDR327693:RDR327697 RNN327693:RNN327697 RXJ327693:RXJ327697 SHF327693:SHF327697 SRB327693:SRB327697 TAX327693:TAX327697 TKT327693:TKT327697 TUP327693:TUP327697 UEL327693:UEL327697 UOH327693:UOH327697 UYD327693:UYD327697 VHZ327693:VHZ327697 VRV327693:VRV327697 WBR327693:WBR327697 WLN327693:WLN327697 WVJ327693:WVJ327697 D393229:D393233 IX393229:IX393233 ST393229:ST393233 ACP393229:ACP393233 AML393229:AML393233 AWH393229:AWH393233 BGD393229:BGD393233 BPZ393229:BPZ393233 BZV393229:BZV393233 CJR393229:CJR393233 CTN393229:CTN393233 DDJ393229:DDJ393233 DNF393229:DNF393233 DXB393229:DXB393233 EGX393229:EGX393233 EQT393229:EQT393233 FAP393229:FAP393233 FKL393229:FKL393233 FUH393229:FUH393233 GED393229:GED393233 GNZ393229:GNZ393233 GXV393229:GXV393233 HHR393229:HHR393233 HRN393229:HRN393233 IBJ393229:IBJ393233 ILF393229:ILF393233 IVB393229:IVB393233 JEX393229:JEX393233 JOT393229:JOT393233 JYP393229:JYP393233 KIL393229:KIL393233 KSH393229:KSH393233 LCD393229:LCD393233 LLZ393229:LLZ393233 LVV393229:LVV393233 MFR393229:MFR393233 MPN393229:MPN393233 MZJ393229:MZJ393233 NJF393229:NJF393233 NTB393229:NTB393233 OCX393229:OCX393233 OMT393229:OMT393233 OWP393229:OWP393233 PGL393229:PGL393233 PQH393229:PQH393233 QAD393229:QAD393233 QJZ393229:QJZ393233 QTV393229:QTV393233 RDR393229:RDR393233 RNN393229:RNN393233 RXJ393229:RXJ393233 SHF393229:SHF393233 SRB393229:SRB393233 TAX393229:TAX393233 TKT393229:TKT393233 TUP393229:TUP393233 UEL393229:UEL393233 UOH393229:UOH393233 UYD393229:UYD393233 VHZ393229:VHZ393233 VRV393229:VRV393233 WBR393229:WBR393233 WLN393229:WLN393233 WVJ393229:WVJ393233 D458765:D458769 IX458765:IX458769 ST458765:ST458769 ACP458765:ACP458769 AML458765:AML458769 AWH458765:AWH458769 BGD458765:BGD458769 BPZ458765:BPZ458769 BZV458765:BZV458769 CJR458765:CJR458769 CTN458765:CTN458769 DDJ458765:DDJ458769 DNF458765:DNF458769 DXB458765:DXB458769 EGX458765:EGX458769 EQT458765:EQT458769 FAP458765:FAP458769 FKL458765:FKL458769 FUH458765:FUH458769 GED458765:GED458769 GNZ458765:GNZ458769 GXV458765:GXV458769 HHR458765:HHR458769 HRN458765:HRN458769 IBJ458765:IBJ458769 ILF458765:ILF458769 IVB458765:IVB458769 JEX458765:JEX458769 JOT458765:JOT458769 JYP458765:JYP458769 KIL458765:KIL458769 KSH458765:KSH458769 LCD458765:LCD458769 LLZ458765:LLZ458769 LVV458765:LVV458769 MFR458765:MFR458769 MPN458765:MPN458769 MZJ458765:MZJ458769 NJF458765:NJF458769 NTB458765:NTB458769 OCX458765:OCX458769 OMT458765:OMT458769 OWP458765:OWP458769 PGL458765:PGL458769 PQH458765:PQH458769 QAD458765:QAD458769 QJZ458765:QJZ458769 QTV458765:QTV458769 RDR458765:RDR458769 RNN458765:RNN458769 RXJ458765:RXJ458769 SHF458765:SHF458769 SRB458765:SRB458769 TAX458765:TAX458769 TKT458765:TKT458769 TUP458765:TUP458769 UEL458765:UEL458769 UOH458765:UOH458769 UYD458765:UYD458769 VHZ458765:VHZ458769 VRV458765:VRV458769 WBR458765:WBR458769 WLN458765:WLN458769 WVJ458765:WVJ458769 D524301:D524305 IX524301:IX524305 ST524301:ST524305 ACP524301:ACP524305 AML524301:AML524305 AWH524301:AWH524305 BGD524301:BGD524305 BPZ524301:BPZ524305 BZV524301:BZV524305 CJR524301:CJR524305 CTN524301:CTN524305 DDJ524301:DDJ524305 DNF524301:DNF524305 DXB524301:DXB524305 EGX524301:EGX524305 EQT524301:EQT524305 FAP524301:FAP524305 FKL524301:FKL524305 FUH524301:FUH524305 GED524301:GED524305 GNZ524301:GNZ524305 GXV524301:GXV524305 HHR524301:HHR524305 HRN524301:HRN524305 IBJ524301:IBJ524305 ILF524301:ILF524305 IVB524301:IVB524305 JEX524301:JEX524305 JOT524301:JOT524305 JYP524301:JYP524305 KIL524301:KIL524305 KSH524301:KSH524305 LCD524301:LCD524305 LLZ524301:LLZ524305 LVV524301:LVV524305 MFR524301:MFR524305 MPN524301:MPN524305 MZJ524301:MZJ524305 NJF524301:NJF524305 NTB524301:NTB524305 OCX524301:OCX524305 OMT524301:OMT524305 OWP524301:OWP524305 PGL524301:PGL524305 PQH524301:PQH524305 QAD524301:QAD524305 QJZ524301:QJZ524305 QTV524301:QTV524305 RDR524301:RDR524305 RNN524301:RNN524305 RXJ524301:RXJ524305 SHF524301:SHF524305 SRB524301:SRB524305 TAX524301:TAX524305 TKT524301:TKT524305 TUP524301:TUP524305 UEL524301:UEL524305 UOH524301:UOH524305 UYD524301:UYD524305 VHZ524301:VHZ524305 VRV524301:VRV524305 WBR524301:WBR524305 WLN524301:WLN524305 WVJ524301:WVJ524305 D589837:D589841 IX589837:IX589841 ST589837:ST589841 ACP589837:ACP589841 AML589837:AML589841 AWH589837:AWH589841 BGD589837:BGD589841 BPZ589837:BPZ589841 BZV589837:BZV589841 CJR589837:CJR589841 CTN589837:CTN589841 DDJ589837:DDJ589841 DNF589837:DNF589841 DXB589837:DXB589841 EGX589837:EGX589841 EQT589837:EQT589841 FAP589837:FAP589841 FKL589837:FKL589841 FUH589837:FUH589841 GED589837:GED589841 GNZ589837:GNZ589841 GXV589837:GXV589841 HHR589837:HHR589841 HRN589837:HRN589841 IBJ589837:IBJ589841 ILF589837:ILF589841 IVB589837:IVB589841 JEX589837:JEX589841 JOT589837:JOT589841 JYP589837:JYP589841 KIL589837:KIL589841 KSH589837:KSH589841 LCD589837:LCD589841 LLZ589837:LLZ589841 LVV589837:LVV589841 MFR589837:MFR589841 MPN589837:MPN589841 MZJ589837:MZJ589841 NJF589837:NJF589841 NTB589837:NTB589841 OCX589837:OCX589841 OMT589837:OMT589841 OWP589837:OWP589841 PGL589837:PGL589841 PQH589837:PQH589841 QAD589837:QAD589841 QJZ589837:QJZ589841 QTV589837:QTV589841 RDR589837:RDR589841 RNN589837:RNN589841 RXJ589837:RXJ589841 SHF589837:SHF589841 SRB589837:SRB589841 TAX589837:TAX589841 TKT589837:TKT589841 TUP589837:TUP589841 UEL589837:UEL589841 UOH589837:UOH589841 UYD589837:UYD589841 VHZ589837:VHZ589841 VRV589837:VRV589841 WBR589837:WBR589841 WLN589837:WLN589841 WVJ589837:WVJ589841 D655373:D655377 IX655373:IX655377 ST655373:ST655377 ACP655373:ACP655377 AML655373:AML655377 AWH655373:AWH655377 BGD655373:BGD655377 BPZ655373:BPZ655377 BZV655373:BZV655377 CJR655373:CJR655377 CTN655373:CTN655377 DDJ655373:DDJ655377 DNF655373:DNF655377 DXB655373:DXB655377 EGX655373:EGX655377 EQT655373:EQT655377 FAP655373:FAP655377 FKL655373:FKL655377 FUH655373:FUH655377 GED655373:GED655377 GNZ655373:GNZ655377 GXV655373:GXV655377 HHR655373:HHR655377 HRN655373:HRN655377 IBJ655373:IBJ655377 ILF655373:ILF655377 IVB655373:IVB655377 JEX655373:JEX655377 JOT655373:JOT655377 JYP655373:JYP655377 KIL655373:KIL655377 KSH655373:KSH655377 LCD655373:LCD655377 LLZ655373:LLZ655377 LVV655373:LVV655377 MFR655373:MFR655377 MPN655373:MPN655377 MZJ655373:MZJ655377 NJF655373:NJF655377 NTB655373:NTB655377 OCX655373:OCX655377 OMT655373:OMT655377 OWP655373:OWP655377 PGL655373:PGL655377 PQH655373:PQH655377 QAD655373:QAD655377 QJZ655373:QJZ655377 QTV655373:QTV655377 RDR655373:RDR655377 RNN655373:RNN655377 RXJ655373:RXJ655377 SHF655373:SHF655377 SRB655373:SRB655377 TAX655373:TAX655377 TKT655373:TKT655377 TUP655373:TUP655377 UEL655373:UEL655377 UOH655373:UOH655377 UYD655373:UYD655377 VHZ655373:VHZ655377 VRV655373:VRV655377 WBR655373:WBR655377 WLN655373:WLN655377 WVJ655373:WVJ655377 D720909:D720913 IX720909:IX720913 ST720909:ST720913 ACP720909:ACP720913 AML720909:AML720913 AWH720909:AWH720913 BGD720909:BGD720913 BPZ720909:BPZ720913 BZV720909:BZV720913 CJR720909:CJR720913 CTN720909:CTN720913 DDJ720909:DDJ720913 DNF720909:DNF720913 DXB720909:DXB720913 EGX720909:EGX720913 EQT720909:EQT720913 FAP720909:FAP720913 FKL720909:FKL720913 FUH720909:FUH720913 GED720909:GED720913 GNZ720909:GNZ720913 GXV720909:GXV720913 HHR720909:HHR720913 HRN720909:HRN720913 IBJ720909:IBJ720913 ILF720909:ILF720913 IVB720909:IVB720913 JEX720909:JEX720913 JOT720909:JOT720913 JYP720909:JYP720913 KIL720909:KIL720913 KSH720909:KSH720913 LCD720909:LCD720913 LLZ720909:LLZ720913 LVV720909:LVV720913 MFR720909:MFR720913 MPN720909:MPN720913 MZJ720909:MZJ720913 NJF720909:NJF720913 NTB720909:NTB720913 OCX720909:OCX720913 OMT720909:OMT720913 OWP720909:OWP720913 PGL720909:PGL720913 PQH720909:PQH720913 QAD720909:QAD720913 QJZ720909:QJZ720913 QTV720909:QTV720913 RDR720909:RDR720913 RNN720909:RNN720913 RXJ720909:RXJ720913 SHF720909:SHF720913 SRB720909:SRB720913 TAX720909:TAX720913 TKT720909:TKT720913 TUP720909:TUP720913 UEL720909:UEL720913 UOH720909:UOH720913 UYD720909:UYD720913 VHZ720909:VHZ720913 VRV720909:VRV720913 WBR720909:WBR720913 WLN720909:WLN720913 WVJ720909:WVJ720913 D786445:D786449 IX786445:IX786449 ST786445:ST786449 ACP786445:ACP786449 AML786445:AML786449 AWH786445:AWH786449 BGD786445:BGD786449 BPZ786445:BPZ786449 BZV786445:BZV786449 CJR786445:CJR786449 CTN786445:CTN786449 DDJ786445:DDJ786449 DNF786445:DNF786449 DXB786445:DXB786449 EGX786445:EGX786449 EQT786445:EQT786449 FAP786445:FAP786449 FKL786445:FKL786449 FUH786445:FUH786449 GED786445:GED786449 GNZ786445:GNZ786449 GXV786445:GXV786449 HHR786445:HHR786449 HRN786445:HRN786449 IBJ786445:IBJ786449 ILF786445:ILF786449 IVB786445:IVB786449 JEX786445:JEX786449 JOT786445:JOT786449 JYP786445:JYP786449 KIL786445:KIL786449 KSH786445:KSH786449 LCD786445:LCD786449 LLZ786445:LLZ786449 LVV786445:LVV786449 MFR786445:MFR786449 MPN786445:MPN786449 MZJ786445:MZJ786449 NJF786445:NJF786449 NTB786445:NTB786449 OCX786445:OCX786449 OMT786445:OMT786449 OWP786445:OWP786449 PGL786445:PGL786449 PQH786445:PQH786449 QAD786445:QAD786449 QJZ786445:QJZ786449 QTV786445:QTV786449 RDR786445:RDR786449 RNN786445:RNN786449 RXJ786445:RXJ786449 SHF786445:SHF786449 SRB786445:SRB786449 TAX786445:TAX786449 TKT786445:TKT786449 TUP786445:TUP786449 UEL786445:UEL786449 UOH786445:UOH786449 UYD786445:UYD786449 VHZ786445:VHZ786449 VRV786445:VRV786449 WBR786445:WBR786449 WLN786445:WLN786449 WVJ786445:WVJ786449 D851981:D851985 IX851981:IX851985 ST851981:ST851985 ACP851981:ACP851985 AML851981:AML851985 AWH851981:AWH851985 BGD851981:BGD851985 BPZ851981:BPZ851985 BZV851981:BZV851985 CJR851981:CJR851985 CTN851981:CTN851985 DDJ851981:DDJ851985 DNF851981:DNF851985 DXB851981:DXB851985 EGX851981:EGX851985 EQT851981:EQT851985 FAP851981:FAP851985 FKL851981:FKL851985 FUH851981:FUH851985 GED851981:GED851985 GNZ851981:GNZ851985 GXV851981:GXV851985 HHR851981:HHR851985 HRN851981:HRN851985 IBJ851981:IBJ851985 ILF851981:ILF851985 IVB851981:IVB851985 JEX851981:JEX851985 JOT851981:JOT851985 JYP851981:JYP851985 KIL851981:KIL851985 KSH851981:KSH851985 LCD851981:LCD851985 LLZ851981:LLZ851985 LVV851981:LVV851985 MFR851981:MFR851985 MPN851981:MPN851985 MZJ851981:MZJ851985 NJF851981:NJF851985 NTB851981:NTB851985 OCX851981:OCX851985 OMT851981:OMT851985 OWP851981:OWP851985 PGL851981:PGL851985 PQH851981:PQH851985 QAD851981:QAD851985 QJZ851981:QJZ851985 QTV851981:QTV851985 RDR851981:RDR851985 RNN851981:RNN851985 RXJ851981:RXJ851985 SHF851981:SHF851985 SRB851981:SRB851985 TAX851981:TAX851985 TKT851981:TKT851985 TUP851981:TUP851985 UEL851981:UEL851985 UOH851981:UOH851985 UYD851981:UYD851985 VHZ851981:VHZ851985 VRV851981:VRV851985 WBR851981:WBR851985 WLN851981:WLN851985 WVJ851981:WVJ851985 D917517:D917521 IX917517:IX917521 ST917517:ST917521 ACP917517:ACP917521 AML917517:AML917521 AWH917517:AWH917521 BGD917517:BGD917521 BPZ917517:BPZ917521 BZV917517:BZV917521 CJR917517:CJR917521 CTN917517:CTN917521 DDJ917517:DDJ917521 DNF917517:DNF917521 DXB917517:DXB917521 EGX917517:EGX917521 EQT917517:EQT917521 FAP917517:FAP917521 FKL917517:FKL917521 FUH917517:FUH917521 GED917517:GED917521 GNZ917517:GNZ917521 GXV917517:GXV917521 HHR917517:HHR917521 HRN917517:HRN917521 IBJ917517:IBJ917521 ILF917517:ILF917521 IVB917517:IVB917521 JEX917517:JEX917521 JOT917517:JOT917521 JYP917517:JYP917521 KIL917517:KIL917521 KSH917517:KSH917521 LCD917517:LCD917521 LLZ917517:LLZ917521 LVV917517:LVV917521 MFR917517:MFR917521 MPN917517:MPN917521 MZJ917517:MZJ917521 NJF917517:NJF917521 NTB917517:NTB917521 OCX917517:OCX917521 OMT917517:OMT917521 OWP917517:OWP917521 PGL917517:PGL917521 PQH917517:PQH917521 QAD917517:QAD917521 QJZ917517:QJZ917521 QTV917517:QTV917521 RDR917517:RDR917521 RNN917517:RNN917521 RXJ917517:RXJ917521 SHF917517:SHF917521 SRB917517:SRB917521 TAX917517:TAX917521 TKT917517:TKT917521 TUP917517:TUP917521 UEL917517:UEL917521 UOH917517:UOH917521 UYD917517:UYD917521 VHZ917517:VHZ917521 VRV917517:VRV917521 WBR917517:WBR917521 WLN917517:WLN917521 WVJ917517:WVJ917521 D983053:D983057 IX983053:IX983057 ST983053:ST983057 ACP983053:ACP983057 AML983053:AML983057 AWH983053:AWH983057 BGD983053:BGD983057 BPZ983053:BPZ983057 BZV983053:BZV983057 CJR983053:CJR983057 CTN983053:CTN983057 DDJ983053:DDJ983057 DNF983053:DNF983057 DXB983053:DXB983057 EGX983053:EGX983057 EQT983053:EQT983057 FAP983053:FAP983057 FKL983053:FKL983057 FUH983053:FUH983057 GED983053:GED983057 GNZ983053:GNZ983057 GXV983053:GXV983057 HHR983053:HHR983057 HRN983053:HRN983057 IBJ983053:IBJ983057 ILF983053:ILF983057 IVB983053:IVB983057 JEX983053:JEX983057 JOT983053:JOT983057 JYP983053:JYP983057 KIL983053:KIL983057 KSH983053:KSH983057 LCD983053:LCD983057 LLZ983053:LLZ983057 LVV983053:LVV983057 MFR983053:MFR983057 MPN983053:MPN983057 MZJ983053:MZJ983057 NJF983053:NJF983057 NTB983053:NTB983057 OCX983053:OCX983057 OMT983053:OMT983057 OWP983053:OWP983057 PGL983053:PGL983057 PQH983053:PQH983057 QAD983053:QAD983057 QJZ983053:QJZ983057 QTV983053:QTV983057 RDR983053:RDR983057 RNN983053:RNN983057 RXJ983053:RXJ983057 SHF983053:SHF983057 SRB983053:SRB983057 TAX983053:TAX983057 TKT983053:TKT983057 TUP983053:TUP983057 UEL983053:UEL983057 UOH983053:UOH983057 UYD983053:UYD983057 VHZ983053:VHZ983057 VRV983053:VRV983057 WBR983053:WBR983057 WLN983053:WLN983057 WVJ983053:WVJ983057" xr:uid="{0B19F8CF-9459-E64E-8363-1A35E01945F9}">
      <formula1>"Hours, Days, Total"</formula1>
    </dataValidation>
    <dataValidation allowBlank="1" showInputMessage="1" showErrorMessage="1" prompt="Please specify the type of lodging." sqref="H65557:H65558 JD65557:JD65558 SZ65557:SZ65558 ACV65557:ACV65558 AMR65557:AMR65558 AWN65557:AWN65558 BGJ65557:BGJ65558 BQF65557:BQF65558 CAB65557:CAB65558 CJX65557:CJX65558 CTT65557:CTT65558 DDP65557:DDP65558 DNL65557:DNL65558 DXH65557:DXH65558 EHD65557:EHD65558 EQZ65557:EQZ65558 FAV65557:FAV65558 FKR65557:FKR65558 FUN65557:FUN65558 GEJ65557:GEJ65558 GOF65557:GOF65558 GYB65557:GYB65558 HHX65557:HHX65558 HRT65557:HRT65558 IBP65557:IBP65558 ILL65557:ILL65558 IVH65557:IVH65558 JFD65557:JFD65558 JOZ65557:JOZ65558 JYV65557:JYV65558 KIR65557:KIR65558 KSN65557:KSN65558 LCJ65557:LCJ65558 LMF65557:LMF65558 LWB65557:LWB65558 MFX65557:MFX65558 MPT65557:MPT65558 MZP65557:MZP65558 NJL65557:NJL65558 NTH65557:NTH65558 ODD65557:ODD65558 OMZ65557:OMZ65558 OWV65557:OWV65558 PGR65557:PGR65558 PQN65557:PQN65558 QAJ65557:QAJ65558 QKF65557:QKF65558 QUB65557:QUB65558 RDX65557:RDX65558 RNT65557:RNT65558 RXP65557:RXP65558 SHL65557:SHL65558 SRH65557:SRH65558 TBD65557:TBD65558 TKZ65557:TKZ65558 TUV65557:TUV65558 UER65557:UER65558 UON65557:UON65558 UYJ65557:UYJ65558 VIF65557:VIF65558 VSB65557:VSB65558 WBX65557:WBX65558 WLT65557:WLT65558 WVP65557:WVP65558 H131093:H131094 JD131093:JD131094 SZ131093:SZ131094 ACV131093:ACV131094 AMR131093:AMR131094 AWN131093:AWN131094 BGJ131093:BGJ131094 BQF131093:BQF131094 CAB131093:CAB131094 CJX131093:CJX131094 CTT131093:CTT131094 DDP131093:DDP131094 DNL131093:DNL131094 DXH131093:DXH131094 EHD131093:EHD131094 EQZ131093:EQZ131094 FAV131093:FAV131094 FKR131093:FKR131094 FUN131093:FUN131094 GEJ131093:GEJ131094 GOF131093:GOF131094 GYB131093:GYB131094 HHX131093:HHX131094 HRT131093:HRT131094 IBP131093:IBP131094 ILL131093:ILL131094 IVH131093:IVH131094 JFD131093:JFD131094 JOZ131093:JOZ131094 JYV131093:JYV131094 KIR131093:KIR131094 KSN131093:KSN131094 LCJ131093:LCJ131094 LMF131093:LMF131094 LWB131093:LWB131094 MFX131093:MFX131094 MPT131093:MPT131094 MZP131093:MZP131094 NJL131093:NJL131094 NTH131093:NTH131094 ODD131093:ODD131094 OMZ131093:OMZ131094 OWV131093:OWV131094 PGR131093:PGR131094 PQN131093:PQN131094 QAJ131093:QAJ131094 QKF131093:QKF131094 QUB131093:QUB131094 RDX131093:RDX131094 RNT131093:RNT131094 RXP131093:RXP131094 SHL131093:SHL131094 SRH131093:SRH131094 TBD131093:TBD131094 TKZ131093:TKZ131094 TUV131093:TUV131094 UER131093:UER131094 UON131093:UON131094 UYJ131093:UYJ131094 VIF131093:VIF131094 VSB131093:VSB131094 WBX131093:WBX131094 WLT131093:WLT131094 WVP131093:WVP131094 H196629:H196630 JD196629:JD196630 SZ196629:SZ196630 ACV196629:ACV196630 AMR196629:AMR196630 AWN196629:AWN196630 BGJ196629:BGJ196630 BQF196629:BQF196630 CAB196629:CAB196630 CJX196629:CJX196630 CTT196629:CTT196630 DDP196629:DDP196630 DNL196629:DNL196630 DXH196629:DXH196630 EHD196629:EHD196630 EQZ196629:EQZ196630 FAV196629:FAV196630 FKR196629:FKR196630 FUN196629:FUN196630 GEJ196629:GEJ196630 GOF196629:GOF196630 GYB196629:GYB196630 HHX196629:HHX196630 HRT196629:HRT196630 IBP196629:IBP196630 ILL196629:ILL196630 IVH196629:IVH196630 JFD196629:JFD196630 JOZ196629:JOZ196630 JYV196629:JYV196630 KIR196629:KIR196630 KSN196629:KSN196630 LCJ196629:LCJ196630 LMF196629:LMF196630 LWB196629:LWB196630 MFX196629:MFX196630 MPT196629:MPT196630 MZP196629:MZP196630 NJL196629:NJL196630 NTH196629:NTH196630 ODD196629:ODD196630 OMZ196629:OMZ196630 OWV196629:OWV196630 PGR196629:PGR196630 PQN196629:PQN196630 QAJ196629:QAJ196630 QKF196629:QKF196630 QUB196629:QUB196630 RDX196629:RDX196630 RNT196629:RNT196630 RXP196629:RXP196630 SHL196629:SHL196630 SRH196629:SRH196630 TBD196629:TBD196630 TKZ196629:TKZ196630 TUV196629:TUV196630 UER196629:UER196630 UON196629:UON196630 UYJ196629:UYJ196630 VIF196629:VIF196630 VSB196629:VSB196630 WBX196629:WBX196630 WLT196629:WLT196630 WVP196629:WVP196630 H262165:H262166 JD262165:JD262166 SZ262165:SZ262166 ACV262165:ACV262166 AMR262165:AMR262166 AWN262165:AWN262166 BGJ262165:BGJ262166 BQF262165:BQF262166 CAB262165:CAB262166 CJX262165:CJX262166 CTT262165:CTT262166 DDP262165:DDP262166 DNL262165:DNL262166 DXH262165:DXH262166 EHD262165:EHD262166 EQZ262165:EQZ262166 FAV262165:FAV262166 FKR262165:FKR262166 FUN262165:FUN262166 GEJ262165:GEJ262166 GOF262165:GOF262166 GYB262165:GYB262166 HHX262165:HHX262166 HRT262165:HRT262166 IBP262165:IBP262166 ILL262165:ILL262166 IVH262165:IVH262166 JFD262165:JFD262166 JOZ262165:JOZ262166 JYV262165:JYV262166 KIR262165:KIR262166 KSN262165:KSN262166 LCJ262165:LCJ262166 LMF262165:LMF262166 LWB262165:LWB262166 MFX262165:MFX262166 MPT262165:MPT262166 MZP262165:MZP262166 NJL262165:NJL262166 NTH262165:NTH262166 ODD262165:ODD262166 OMZ262165:OMZ262166 OWV262165:OWV262166 PGR262165:PGR262166 PQN262165:PQN262166 QAJ262165:QAJ262166 QKF262165:QKF262166 QUB262165:QUB262166 RDX262165:RDX262166 RNT262165:RNT262166 RXP262165:RXP262166 SHL262165:SHL262166 SRH262165:SRH262166 TBD262165:TBD262166 TKZ262165:TKZ262166 TUV262165:TUV262166 UER262165:UER262166 UON262165:UON262166 UYJ262165:UYJ262166 VIF262165:VIF262166 VSB262165:VSB262166 WBX262165:WBX262166 WLT262165:WLT262166 WVP262165:WVP262166 H327701:H327702 JD327701:JD327702 SZ327701:SZ327702 ACV327701:ACV327702 AMR327701:AMR327702 AWN327701:AWN327702 BGJ327701:BGJ327702 BQF327701:BQF327702 CAB327701:CAB327702 CJX327701:CJX327702 CTT327701:CTT327702 DDP327701:DDP327702 DNL327701:DNL327702 DXH327701:DXH327702 EHD327701:EHD327702 EQZ327701:EQZ327702 FAV327701:FAV327702 FKR327701:FKR327702 FUN327701:FUN327702 GEJ327701:GEJ327702 GOF327701:GOF327702 GYB327701:GYB327702 HHX327701:HHX327702 HRT327701:HRT327702 IBP327701:IBP327702 ILL327701:ILL327702 IVH327701:IVH327702 JFD327701:JFD327702 JOZ327701:JOZ327702 JYV327701:JYV327702 KIR327701:KIR327702 KSN327701:KSN327702 LCJ327701:LCJ327702 LMF327701:LMF327702 LWB327701:LWB327702 MFX327701:MFX327702 MPT327701:MPT327702 MZP327701:MZP327702 NJL327701:NJL327702 NTH327701:NTH327702 ODD327701:ODD327702 OMZ327701:OMZ327702 OWV327701:OWV327702 PGR327701:PGR327702 PQN327701:PQN327702 QAJ327701:QAJ327702 QKF327701:QKF327702 QUB327701:QUB327702 RDX327701:RDX327702 RNT327701:RNT327702 RXP327701:RXP327702 SHL327701:SHL327702 SRH327701:SRH327702 TBD327701:TBD327702 TKZ327701:TKZ327702 TUV327701:TUV327702 UER327701:UER327702 UON327701:UON327702 UYJ327701:UYJ327702 VIF327701:VIF327702 VSB327701:VSB327702 WBX327701:WBX327702 WLT327701:WLT327702 WVP327701:WVP327702 H393237:H393238 JD393237:JD393238 SZ393237:SZ393238 ACV393237:ACV393238 AMR393237:AMR393238 AWN393237:AWN393238 BGJ393237:BGJ393238 BQF393237:BQF393238 CAB393237:CAB393238 CJX393237:CJX393238 CTT393237:CTT393238 DDP393237:DDP393238 DNL393237:DNL393238 DXH393237:DXH393238 EHD393237:EHD393238 EQZ393237:EQZ393238 FAV393237:FAV393238 FKR393237:FKR393238 FUN393237:FUN393238 GEJ393237:GEJ393238 GOF393237:GOF393238 GYB393237:GYB393238 HHX393237:HHX393238 HRT393237:HRT393238 IBP393237:IBP393238 ILL393237:ILL393238 IVH393237:IVH393238 JFD393237:JFD393238 JOZ393237:JOZ393238 JYV393237:JYV393238 KIR393237:KIR393238 KSN393237:KSN393238 LCJ393237:LCJ393238 LMF393237:LMF393238 LWB393237:LWB393238 MFX393237:MFX393238 MPT393237:MPT393238 MZP393237:MZP393238 NJL393237:NJL393238 NTH393237:NTH393238 ODD393237:ODD393238 OMZ393237:OMZ393238 OWV393237:OWV393238 PGR393237:PGR393238 PQN393237:PQN393238 QAJ393237:QAJ393238 QKF393237:QKF393238 QUB393237:QUB393238 RDX393237:RDX393238 RNT393237:RNT393238 RXP393237:RXP393238 SHL393237:SHL393238 SRH393237:SRH393238 TBD393237:TBD393238 TKZ393237:TKZ393238 TUV393237:TUV393238 UER393237:UER393238 UON393237:UON393238 UYJ393237:UYJ393238 VIF393237:VIF393238 VSB393237:VSB393238 WBX393237:WBX393238 WLT393237:WLT393238 WVP393237:WVP393238 H458773:H458774 JD458773:JD458774 SZ458773:SZ458774 ACV458773:ACV458774 AMR458773:AMR458774 AWN458773:AWN458774 BGJ458773:BGJ458774 BQF458773:BQF458774 CAB458773:CAB458774 CJX458773:CJX458774 CTT458773:CTT458774 DDP458773:DDP458774 DNL458773:DNL458774 DXH458773:DXH458774 EHD458773:EHD458774 EQZ458773:EQZ458774 FAV458773:FAV458774 FKR458773:FKR458774 FUN458773:FUN458774 GEJ458773:GEJ458774 GOF458773:GOF458774 GYB458773:GYB458774 HHX458773:HHX458774 HRT458773:HRT458774 IBP458773:IBP458774 ILL458773:ILL458774 IVH458773:IVH458774 JFD458773:JFD458774 JOZ458773:JOZ458774 JYV458773:JYV458774 KIR458773:KIR458774 KSN458773:KSN458774 LCJ458773:LCJ458774 LMF458773:LMF458774 LWB458773:LWB458774 MFX458773:MFX458774 MPT458773:MPT458774 MZP458773:MZP458774 NJL458773:NJL458774 NTH458773:NTH458774 ODD458773:ODD458774 OMZ458773:OMZ458774 OWV458773:OWV458774 PGR458773:PGR458774 PQN458773:PQN458774 QAJ458773:QAJ458774 QKF458773:QKF458774 QUB458773:QUB458774 RDX458773:RDX458774 RNT458773:RNT458774 RXP458773:RXP458774 SHL458773:SHL458774 SRH458773:SRH458774 TBD458773:TBD458774 TKZ458773:TKZ458774 TUV458773:TUV458774 UER458773:UER458774 UON458773:UON458774 UYJ458773:UYJ458774 VIF458773:VIF458774 VSB458773:VSB458774 WBX458773:WBX458774 WLT458773:WLT458774 WVP458773:WVP458774 H524309:H524310 JD524309:JD524310 SZ524309:SZ524310 ACV524309:ACV524310 AMR524309:AMR524310 AWN524309:AWN524310 BGJ524309:BGJ524310 BQF524309:BQF524310 CAB524309:CAB524310 CJX524309:CJX524310 CTT524309:CTT524310 DDP524309:DDP524310 DNL524309:DNL524310 DXH524309:DXH524310 EHD524309:EHD524310 EQZ524309:EQZ524310 FAV524309:FAV524310 FKR524309:FKR524310 FUN524309:FUN524310 GEJ524309:GEJ524310 GOF524309:GOF524310 GYB524309:GYB524310 HHX524309:HHX524310 HRT524309:HRT524310 IBP524309:IBP524310 ILL524309:ILL524310 IVH524309:IVH524310 JFD524309:JFD524310 JOZ524309:JOZ524310 JYV524309:JYV524310 KIR524309:KIR524310 KSN524309:KSN524310 LCJ524309:LCJ524310 LMF524309:LMF524310 LWB524309:LWB524310 MFX524309:MFX524310 MPT524309:MPT524310 MZP524309:MZP524310 NJL524309:NJL524310 NTH524309:NTH524310 ODD524309:ODD524310 OMZ524309:OMZ524310 OWV524309:OWV524310 PGR524309:PGR524310 PQN524309:PQN524310 QAJ524309:QAJ524310 QKF524309:QKF524310 QUB524309:QUB524310 RDX524309:RDX524310 RNT524309:RNT524310 RXP524309:RXP524310 SHL524309:SHL524310 SRH524309:SRH524310 TBD524309:TBD524310 TKZ524309:TKZ524310 TUV524309:TUV524310 UER524309:UER524310 UON524309:UON524310 UYJ524309:UYJ524310 VIF524309:VIF524310 VSB524309:VSB524310 WBX524309:WBX524310 WLT524309:WLT524310 WVP524309:WVP524310 H589845:H589846 JD589845:JD589846 SZ589845:SZ589846 ACV589845:ACV589846 AMR589845:AMR589846 AWN589845:AWN589846 BGJ589845:BGJ589846 BQF589845:BQF589846 CAB589845:CAB589846 CJX589845:CJX589846 CTT589845:CTT589846 DDP589845:DDP589846 DNL589845:DNL589846 DXH589845:DXH589846 EHD589845:EHD589846 EQZ589845:EQZ589846 FAV589845:FAV589846 FKR589845:FKR589846 FUN589845:FUN589846 GEJ589845:GEJ589846 GOF589845:GOF589846 GYB589845:GYB589846 HHX589845:HHX589846 HRT589845:HRT589846 IBP589845:IBP589846 ILL589845:ILL589846 IVH589845:IVH589846 JFD589845:JFD589846 JOZ589845:JOZ589846 JYV589845:JYV589846 KIR589845:KIR589846 KSN589845:KSN589846 LCJ589845:LCJ589846 LMF589845:LMF589846 LWB589845:LWB589846 MFX589845:MFX589846 MPT589845:MPT589846 MZP589845:MZP589846 NJL589845:NJL589846 NTH589845:NTH589846 ODD589845:ODD589846 OMZ589845:OMZ589846 OWV589845:OWV589846 PGR589845:PGR589846 PQN589845:PQN589846 QAJ589845:QAJ589846 QKF589845:QKF589846 QUB589845:QUB589846 RDX589845:RDX589846 RNT589845:RNT589846 RXP589845:RXP589846 SHL589845:SHL589846 SRH589845:SRH589846 TBD589845:TBD589846 TKZ589845:TKZ589846 TUV589845:TUV589846 UER589845:UER589846 UON589845:UON589846 UYJ589845:UYJ589846 VIF589845:VIF589846 VSB589845:VSB589846 WBX589845:WBX589846 WLT589845:WLT589846 WVP589845:WVP589846 H655381:H655382 JD655381:JD655382 SZ655381:SZ655382 ACV655381:ACV655382 AMR655381:AMR655382 AWN655381:AWN655382 BGJ655381:BGJ655382 BQF655381:BQF655382 CAB655381:CAB655382 CJX655381:CJX655382 CTT655381:CTT655382 DDP655381:DDP655382 DNL655381:DNL655382 DXH655381:DXH655382 EHD655381:EHD655382 EQZ655381:EQZ655382 FAV655381:FAV655382 FKR655381:FKR655382 FUN655381:FUN655382 GEJ655381:GEJ655382 GOF655381:GOF655382 GYB655381:GYB655382 HHX655381:HHX655382 HRT655381:HRT655382 IBP655381:IBP655382 ILL655381:ILL655382 IVH655381:IVH655382 JFD655381:JFD655382 JOZ655381:JOZ655382 JYV655381:JYV655382 KIR655381:KIR655382 KSN655381:KSN655382 LCJ655381:LCJ655382 LMF655381:LMF655382 LWB655381:LWB655382 MFX655381:MFX655382 MPT655381:MPT655382 MZP655381:MZP655382 NJL655381:NJL655382 NTH655381:NTH655382 ODD655381:ODD655382 OMZ655381:OMZ655382 OWV655381:OWV655382 PGR655381:PGR655382 PQN655381:PQN655382 QAJ655381:QAJ655382 QKF655381:QKF655382 QUB655381:QUB655382 RDX655381:RDX655382 RNT655381:RNT655382 RXP655381:RXP655382 SHL655381:SHL655382 SRH655381:SRH655382 TBD655381:TBD655382 TKZ655381:TKZ655382 TUV655381:TUV655382 UER655381:UER655382 UON655381:UON655382 UYJ655381:UYJ655382 VIF655381:VIF655382 VSB655381:VSB655382 WBX655381:WBX655382 WLT655381:WLT655382 WVP655381:WVP655382 H720917:H720918 JD720917:JD720918 SZ720917:SZ720918 ACV720917:ACV720918 AMR720917:AMR720918 AWN720917:AWN720918 BGJ720917:BGJ720918 BQF720917:BQF720918 CAB720917:CAB720918 CJX720917:CJX720918 CTT720917:CTT720918 DDP720917:DDP720918 DNL720917:DNL720918 DXH720917:DXH720918 EHD720917:EHD720918 EQZ720917:EQZ720918 FAV720917:FAV720918 FKR720917:FKR720918 FUN720917:FUN720918 GEJ720917:GEJ720918 GOF720917:GOF720918 GYB720917:GYB720918 HHX720917:HHX720918 HRT720917:HRT720918 IBP720917:IBP720918 ILL720917:ILL720918 IVH720917:IVH720918 JFD720917:JFD720918 JOZ720917:JOZ720918 JYV720917:JYV720918 KIR720917:KIR720918 KSN720917:KSN720918 LCJ720917:LCJ720918 LMF720917:LMF720918 LWB720917:LWB720918 MFX720917:MFX720918 MPT720917:MPT720918 MZP720917:MZP720918 NJL720917:NJL720918 NTH720917:NTH720918 ODD720917:ODD720918 OMZ720917:OMZ720918 OWV720917:OWV720918 PGR720917:PGR720918 PQN720917:PQN720918 QAJ720917:QAJ720918 QKF720917:QKF720918 QUB720917:QUB720918 RDX720917:RDX720918 RNT720917:RNT720918 RXP720917:RXP720918 SHL720917:SHL720918 SRH720917:SRH720918 TBD720917:TBD720918 TKZ720917:TKZ720918 TUV720917:TUV720918 UER720917:UER720918 UON720917:UON720918 UYJ720917:UYJ720918 VIF720917:VIF720918 VSB720917:VSB720918 WBX720917:WBX720918 WLT720917:WLT720918 WVP720917:WVP720918 H786453:H786454 JD786453:JD786454 SZ786453:SZ786454 ACV786453:ACV786454 AMR786453:AMR786454 AWN786453:AWN786454 BGJ786453:BGJ786454 BQF786453:BQF786454 CAB786453:CAB786454 CJX786453:CJX786454 CTT786453:CTT786454 DDP786453:DDP786454 DNL786453:DNL786454 DXH786453:DXH786454 EHD786453:EHD786454 EQZ786453:EQZ786454 FAV786453:FAV786454 FKR786453:FKR786454 FUN786453:FUN786454 GEJ786453:GEJ786454 GOF786453:GOF786454 GYB786453:GYB786454 HHX786453:HHX786454 HRT786453:HRT786454 IBP786453:IBP786454 ILL786453:ILL786454 IVH786453:IVH786454 JFD786453:JFD786454 JOZ786453:JOZ786454 JYV786453:JYV786454 KIR786453:KIR786454 KSN786453:KSN786454 LCJ786453:LCJ786454 LMF786453:LMF786454 LWB786453:LWB786454 MFX786453:MFX786454 MPT786453:MPT786454 MZP786453:MZP786454 NJL786453:NJL786454 NTH786453:NTH786454 ODD786453:ODD786454 OMZ786453:OMZ786454 OWV786453:OWV786454 PGR786453:PGR786454 PQN786453:PQN786454 QAJ786453:QAJ786454 QKF786453:QKF786454 QUB786453:QUB786454 RDX786453:RDX786454 RNT786453:RNT786454 RXP786453:RXP786454 SHL786453:SHL786454 SRH786453:SRH786454 TBD786453:TBD786454 TKZ786453:TKZ786454 TUV786453:TUV786454 UER786453:UER786454 UON786453:UON786454 UYJ786453:UYJ786454 VIF786453:VIF786454 VSB786453:VSB786454 WBX786453:WBX786454 WLT786453:WLT786454 WVP786453:WVP786454 H851989:H851990 JD851989:JD851990 SZ851989:SZ851990 ACV851989:ACV851990 AMR851989:AMR851990 AWN851989:AWN851990 BGJ851989:BGJ851990 BQF851989:BQF851990 CAB851989:CAB851990 CJX851989:CJX851990 CTT851989:CTT851990 DDP851989:DDP851990 DNL851989:DNL851990 DXH851989:DXH851990 EHD851989:EHD851990 EQZ851989:EQZ851990 FAV851989:FAV851990 FKR851989:FKR851990 FUN851989:FUN851990 GEJ851989:GEJ851990 GOF851989:GOF851990 GYB851989:GYB851990 HHX851989:HHX851990 HRT851989:HRT851990 IBP851989:IBP851990 ILL851989:ILL851990 IVH851989:IVH851990 JFD851989:JFD851990 JOZ851989:JOZ851990 JYV851989:JYV851990 KIR851989:KIR851990 KSN851989:KSN851990 LCJ851989:LCJ851990 LMF851989:LMF851990 LWB851989:LWB851990 MFX851989:MFX851990 MPT851989:MPT851990 MZP851989:MZP851990 NJL851989:NJL851990 NTH851989:NTH851990 ODD851989:ODD851990 OMZ851989:OMZ851990 OWV851989:OWV851990 PGR851989:PGR851990 PQN851989:PQN851990 QAJ851989:QAJ851990 QKF851989:QKF851990 QUB851989:QUB851990 RDX851989:RDX851990 RNT851989:RNT851990 RXP851989:RXP851990 SHL851989:SHL851990 SRH851989:SRH851990 TBD851989:TBD851990 TKZ851989:TKZ851990 TUV851989:TUV851990 UER851989:UER851990 UON851989:UON851990 UYJ851989:UYJ851990 VIF851989:VIF851990 VSB851989:VSB851990 WBX851989:WBX851990 WLT851989:WLT851990 WVP851989:WVP851990 H917525:H917526 JD917525:JD917526 SZ917525:SZ917526 ACV917525:ACV917526 AMR917525:AMR917526 AWN917525:AWN917526 BGJ917525:BGJ917526 BQF917525:BQF917526 CAB917525:CAB917526 CJX917525:CJX917526 CTT917525:CTT917526 DDP917525:DDP917526 DNL917525:DNL917526 DXH917525:DXH917526 EHD917525:EHD917526 EQZ917525:EQZ917526 FAV917525:FAV917526 FKR917525:FKR917526 FUN917525:FUN917526 GEJ917525:GEJ917526 GOF917525:GOF917526 GYB917525:GYB917526 HHX917525:HHX917526 HRT917525:HRT917526 IBP917525:IBP917526 ILL917525:ILL917526 IVH917525:IVH917526 JFD917525:JFD917526 JOZ917525:JOZ917526 JYV917525:JYV917526 KIR917525:KIR917526 KSN917525:KSN917526 LCJ917525:LCJ917526 LMF917525:LMF917526 LWB917525:LWB917526 MFX917525:MFX917526 MPT917525:MPT917526 MZP917525:MZP917526 NJL917525:NJL917526 NTH917525:NTH917526 ODD917525:ODD917526 OMZ917525:OMZ917526 OWV917525:OWV917526 PGR917525:PGR917526 PQN917525:PQN917526 QAJ917525:QAJ917526 QKF917525:QKF917526 QUB917525:QUB917526 RDX917525:RDX917526 RNT917525:RNT917526 RXP917525:RXP917526 SHL917525:SHL917526 SRH917525:SRH917526 TBD917525:TBD917526 TKZ917525:TKZ917526 TUV917525:TUV917526 UER917525:UER917526 UON917525:UON917526 UYJ917525:UYJ917526 VIF917525:VIF917526 VSB917525:VSB917526 WBX917525:WBX917526 WLT917525:WLT917526 WVP917525:WVP917526 H983061:H983062 JD983061:JD983062 SZ983061:SZ983062 ACV983061:ACV983062 AMR983061:AMR983062 AWN983061:AWN983062 BGJ983061:BGJ983062 BQF983061:BQF983062 CAB983061:CAB983062 CJX983061:CJX983062 CTT983061:CTT983062 DDP983061:DDP983062 DNL983061:DNL983062 DXH983061:DXH983062 EHD983061:EHD983062 EQZ983061:EQZ983062 FAV983061:FAV983062 FKR983061:FKR983062 FUN983061:FUN983062 GEJ983061:GEJ983062 GOF983061:GOF983062 GYB983061:GYB983062 HHX983061:HHX983062 HRT983061:HRT983062 IBP983061:IBP983062 ILL983061:ILL983062 IVH983061:IVH983062 JFD983061:JFD983062 JOZ983061:JOZ983062 JYV983061:JYV983062 KIR983061:KIR983062 KSN983061:KSN983062 LCJ983061:LCJ983062 LMF983061:LMF983062 LWB983061:LWB983062 MFX983061:MFX983062 MPT983061:MPT983062 MZP983061:MZP983062 NJL983061:NJL983062 NTH983061:NTH983062 ODD983061:ODD983062 OMZ983061:OMZ983062 OWV983061:OWV983062 PGR983061:PGR983062 PQN983061:PQN983062 QAJ983061:QAJ983062 QKF983061:QKF983062 QUB983061:QUB983062 RDX983061:RDX983062 RNT983061:RNT983062 RXP983061:RXP983062 SHL983061:SHL983062 SRH983061:SRH983062 TBD983061:TBD983062 TKZ983061:TKZ983062 TUV983061:TUV983062 UER983061:UER983062 UON983061:UON983062 UYJ983061:UYJ983062 VIF983061:VIF983062 VSB983061:VSB983062 WBX983061:WBX983062 WLT983061:WLT983062 WVP983061:WVP983062" xr:uid="{96D77C59-5045-8B48-B6ED-EA4288DB3CA5}"/>
    <dataValidation type="list" allowBlank="1" showInputMessage="1" showErrorMessage="1" prompt="Units for gas should be in liters or gallons. Alternatively, you could enter the rate paid drivers per kilometer or mile. If you only have a total cost available, choose &quot;Total&quot; and enter 1 in &quot;# of Units.&quot;" sqref="D65567 IX65567 ST65567 ACP65567 AML65567 AWH65567 BGD65567 BPZ65567 BZV65567 CJR65567 CTN65567 DDJ65567 DNF65567 DXB65567 EGX65567 EQT65567 FAP65567 FKL65567 FUH65567 GED65567 GNZ65567 GXV65567 HHR65567 HRN65567 IBJ65567 ILF65567 IVB65567 JEX65567 JOT65567 JYP65567 KIL65567 KSH65567 LCD65567 LLZ65567 LVV65567 MFR65567 MPN65567 MZJ65567 NJF65567 NTB65567 OCX65567 OMT65567 OWP65567 PGL65567 PQH65567 QAD65567 QJZ65567 QTV65567 RDR65567 RNN65567 RXJ65567 SHF65567 SRB65567 TAX65567 TKT65567 TUP65567 UEL65567 UOH65567 UYD65567 VHZ65567 VRV65567 WBR65567 WLN65567 WVJ65567 D131103 IX131103 ST131103 ACP131103 AML131103 AWH131103 BGD131103 BPZ131103 BZV131103 CJR131103 CTN131103 DDJ131103 DNF131103 DXB131103 EGX131103 EQT131103 FAP131103 FKL131103 FUH131103 GED131103 GNZ131103 GXV131103 HHR131103 HRN131103 IBJ131103 ILF131103 IVB131103 JEX131103 JOT131103 JYP131103 KIL131103 KSH131103 LCD131103 LLZ131103 LVV131103 MFR131103 MPN131103 MZJ131103 NJF131103 NTB131103 OCX131103 OMT131103 OWP131103 PGL131103 PQH131103 QAD131103 QJZ131103 QTV131103 RDR131103 RNN131103 RXJ131103 SHF131103 SRB131103 TAX131103 TKT131103 TUP131103 UEL131103 UOH131103 UYD131103 VHZ131103 VRV131103 WBR131103 WLN131103 WVJ131103 D196639 IX196639 ST196639 ACP196639 AML196639 AWH196639 BGD196639 BPZ196639 BZV196639 CJR196639 CTN196639 DDJ196639 DNF196639 DXB196639 EGX196639 EQT196639 FAP196639 FKL196639 FUH196639 GED196639 GNZ196639 GXV196639 HHR196639 HRN196639 IBJ196639 ILF196639 IVB196639 JEX196639 JOT196639 JYP196639 KIL196639 KSH196639 LCD196639 LLZ196639 LVV196639 MFR196639 MPN196639 MZJ196639 NJF196639 NTB196639 OCX196639 OMT196639 OWP196639 PGL196639 PQH196639 QAD196639 QJZ196639 QTV196639 RDR196639 RNN196639 RXJ196639 SHF196639 SRB196639 TAX196639 TKT196639 TUP196639 UEL196639 UOH196639 UYD196639 VHZ196639 VRV196639 WBR196639 WLN196639 WVJ196639 D262175 IX262175 ST262175 ACP262175 AML262175 AWH262175 BGD262175 BPZ262175 BZV262175 CJR262175 CTN262175 DDJ262175 DNF262175 DXB262175 EGX262175 EQT262175 FAP262175 FKL262175 FUH262175 GED262175 GNZ262175 GXV262175 HHR262175 HRN262175 IBJ262175 ILF262175 IVB262175 JEX262175 JOT262175 JYP262175 KIL262175 KSH262175 LCD262175 LLZ262175 LVV262175 MFR262175 MPN262175 MZJ262175 NJF262175 NTB262175 OCX262175 OMT262175 OWP262175 PGL262175 PQH262175 QAD262175 QJZ262175 QTV262175 RDR262175 RNN262175 RXJ262175 SHF262175 SRB262175 TAX262175 TKT262175 TUP262175 UEL262175 UOH262175 UYD262175 VHZ262175 VRV262175 WBR262175 WLN262175 WVJ262175 D327711 IX327711 ST327711 ACP327711 AML327711 AWH327711 BGD327711 BPZ327711 BZV327711 CJR327711 CTN327711 DDJ327711 DNF327711 DXB327711 EGX327711 EQT327711 FAP327711 FKL327711 FUH327711 GED327711 GNZ327711 GXV327711 HHR327711 HRN327711 IBJ327711 ILF327711 IVB327711 JEX327711 JOT327711 JYP327711 KIL327711 KSH327711 LCD327711 LLZ327711 LVV327711 MFR327711 MPN327711 MZJ327711 NJF327711 NTB327711 OCX327711 OMT327711 OWP327711 PGL327711 PQH327711 QAD327711 QJZ327711 QTV327711 RDR327711 RNN327711 RXJ327711 SHF327711 SRB327711 TAX327711 TKT327711 TUP327711 UEL327711 UOH327711 UYD327711 VHZ327711 VRV327711 WBR327711 WLN327711 WVJ327711 D393247 IX393247 ST393247 ACP393247 AML393247 AWH393247 BGD393247 BPZ393247 BZV393247 CJR393247 CTN393247 DDJ393247 DNF393247 DXB393247 EGX393247 EQT393247 FAP393247 FKL393247 FUH393247 GED393247 GNZ393247 GXV393247 HHR393247 HRN393247 IBJ393247 ILF393247 IVB393247 JEX393247 JOT393247 JYP393247 KIL393247 KSH393247 LCD393247 LLZ393247 LVV393247 MFR393247 MPN393247 MZJ393247 NJF393247 NTB393247 OCX393247 OMT393247 OWP393247 PGL393247 PQH393247 QAD393247 QJZ393247 QTV393247 RDR393247 RNN393247 RXJ393247 SHF393247 SRB393247 TAX393247 TKT393247 TUP393247 UEL393247 UOH393247 UYD393247 VHZ393247 VRV393247 WBR393247 WLN393247 WVJ393247 D458783 IX458783 ST458783 ACP458783 AML458783 AWH458783 BGD458783 BPZ458783 BZV458783 CJR458783 CTN458783 DDJ458783 DNF458783 DXB458783 EGX458783 EQT458783 FAP458783 FKL458783 FUH458783 GED458783 GNZ458783 GXV458783 HHR458783 HRN458783 IBJ458783 ILF458783 IVB458783 JEX458783 JOT458783 JYP458783 KIL458783 KSH458783 LCD458783 LLZ458783 LVV458783 MFR458783 MPN458783 MZJ458783 NJF458783 NTB458783 OCX458783 OMT458783 OWP458783 PGL458783 PQH458783 QAD458783 QJZ458783 QTV458783 RDR458783 RNN458783 RXJ458783 SHF458783 SRB458783 TAX458783 TKT458783 TUP458783 UEL458783 UOH458783 UYD458783 VHZ458783 VRV458783 WBR458783 WLN458783 WVJ458783 D524319 IX524319 ST524319 ACP524319 AML524319 AWH524319 BGD524319 BPZ524319 BZV524319 CJR524319 CTN524319 DDJ524319 DNF524319 DXB524319 EGX524319 EQT524319 FAP524319 FKL524319 FUH524319 GED524319 GNZ524319 GXV524319 HHR524319 HRN524319 IBJ524319 ILF524319 IVB524319 JEX524319 JOT524319 JYP524319 KIL524319 KSH524319 LCD524319 LLZ524319 LVV524319 MFR524319 MPN524319 MZJ524319 NJF524319 NTB524319 OCX524319 OMT524319 OWP524319 PGL524319 PQH524319 QAD524319 QJZ524319 QTV524319 RDR524319 RNN524319 RXJ524319 SHF524319 SRB524319 TAX524319 TKT524319 TUP524319 UEL524319 UOH524319 UYD524319 VHZ524319 VRV524319 WBR524319 WLN524319 WVJ524319 D589855 IX589855 ST589855 ACP589855 AML589855 AWH589855 BGD589855 BPZ589855 BZV589855 CJR589855 CTN589855 DDJ589855 DNF589855 DXB589855 EGX589855 EQT589855 FAP589855 FKL589855 FUH589855 GED589855 GNZ589855 GXV589855 HHR589855 HRN589855 IBJ589855 ILF589855 IVB589855 JEX589855 JOT589855 JYP589855 KIL589855 KSH589855 LCD589855 LLZ589855 LVV589855 MFR589855 MPN589855 MZJ589855 NJF589855 NTB589855 OCX589855 OMT589855 OWP589855 PGL589855 PQH589855 QAD589855 QJZ589855 QTV589855 RDR589855 RNN589855 RXJ589855 SHF589855 SRB589855 TAX589855 TKT589855 TUP589855 UEL589855 UOH589855 UYD589855 VHZ589855 VRV589855 WBR589855 WLN589855 WVJ589855 D655391 IX655391 ST655391 ACP655391 AML655391 AWH655391 BGD655391 BPZ655391 BZV655391 CJR655391 CTN655391 DDJ655391 DNF655391 DXB655391 EGX655391 EQT655391 FAP655391 FKL655391 FUH655391 GED655391 GNZ655391 GXV655391 HHR655391 HRN655391 IBJ655391 ILF655391 IVB655391 JEX655391 JOT655391 JYP655391 KIL655391 KSH655391 LCD655391 LLZ655391 LVV655391 MFR655391 MPN655391 MZJ655391 NJF655391 NTB655391 OCX655391 OMT655391 OWP655391 PGL655391 PQH655391 QAD655391 QJZ655391 QTV655391 RDR655391 RNN655391 RXJ655391 SHF655391 SRB655391 TAX655391 TKT655391 TUP655391 UEL655391 UOH655391 UYD655391 VHZ655391 VRV655391 WBR655391 WLN655391 WVJ655391 D720927 IX720927 ST720927 ACP720927 AML720927 AWH720927 BGD720927 BPZ720927 BZV720927 CJR720927 CTN720927 DDJ720927 DNF720927 DXB720927 EGX720927 EQT720927 FAP720927 FKL720927 FUH720927 GED720927 GNZ720927 GXV720927 HHR720927 HRN720927 IBJ720927 ILF720927 IVB720927 JEX720927 JOT720927 JYP720927 KIL720927 KSH720927 LCD720927 LLZ720927 LVV720927 MFR720927 MPN720927 MZJ720927 NJF720927 NTB720927 OCX720927 OMT720927 OWP720927 PGL720927 PQH720927 QAD720927 QJZ720927 QTV720927 RDR720927 RNN720927 RXJ720927 SHF720927 SRB720927 TAX720927 TKT720927 TUP720927 UEL720927 UOH720927 UYD720927 VHZ720927 VRV720927 WBR720927 WLN720927 WVJ720927 D786463 IX786463 ST786463 ACP786463 AML786463 AWH786463 BGD786463 BPZ786463 BZV786463 CJR786463 CTN786463 DDJ786463 DNF786463 DXB786463 EGX786463 EQT786463 FAP786463 FKL786463 FUH786463 GED786463 GNZ786463 GXV786463 HHR786463 HRN786463 IBJ786463 ILF786463 IVB786463 JEX786463 JOT786463 JYP786463 KIL786463 KSH786463 LCD786463 LLZ786463 LVV786463 MFR786463 MPN786463 MZJ786463 NJF786463 NTB786463 OCX786463 OMT786463 OWP786463 PGL786463 PQH786463 QAD786463 QJZ786463 QTV786463 RDR786463 RNN786463 RXJ786463 SHF786463 SRB786463 TAX786463 TKT786463 TUP786463 UEL786463 UOH786463 UYD786463 VHZ786463 VRV786463 WBR786463 WLN786463 WVJ786463 D851999 IX851999 ST851999 ACP851999 AML851999 AWH851999 BGD851999 BPZ851999 BZV851999 CJR851999 CTN851999 DDJ851999 DNF851999 DXB851999 EGX851999 EQT851999 FAP851999 FKL851999 FUH851999 GED851999 GNZ851999 GXV851999 HHR851999 HRN851999 IBJ851999 ILF851999 IVB851999 JEX851999 JOT851999 JYP851999 KIL851999 KSH851999 LCD851999 LLZ851999 LVV851999 MFR851999 MPN851999 MZJ851999 NJF851999 NTB851999 OCX851999 OMT851999 OWP851999 PGL851999 PQH851999 QAD851999 QJZ851999 QTV851999 RDR851999 RNN851999 RXJ851999 SHF851999 SRB851999 TAX851999 TKT851999 TUP851999 UEL851999 UOH851999 UYD851999 VHZ851999 VRV851999 WBR851999 WLN851999 WVJ851999 D917535 IX917535 ST917535 ACP917535 AML917535 AWH917535 BGD917535 BPZ917535 BZV917535 CJR917535 CTN917535 DDJ917535 DNF917535 DXB917535 EGX917535 EQT917535 FAP917535 FKL917535 FUH917535 GED917535 GNZ917535 GXV917535 HHR917535 HRN917535 IBJ917535 ILF917535 IVB917535 JEX917535 JOT917535 JYP917535 KIL917535 KSH917535 LCD917535 LLZ917535 LVV917535 MFR917535 MPN917535 MZJ917535 NJF917535 NTB917535 OCX917535 OMT917535 OWP917535 PGL917535 PQH917535 QAD917535 QJZ917535 QTV917535 RDR917535 RNN917535 RXJ917535 SHF917535 SRB917535 TAX917535 TKT917535 TUP917535 UEL917535 UOH917535 UYD917535 VHZ917535 VRV917535 WBR917535 WLN917535 WVJ917535 D983071 IX983071 ST983071 ACP983071 AML983071 AWH983071 BGD983071 BPZ983071 BZV983071 CJR983071 CTN983071 DDJ983071 DNF983071 DXB983071 EGX983071 EQT983071 FAP983071 FKL983071 FUH983071 GED983071 GNZ983071 GXV983071 HHR983071 HRN983071 IBJ983071 ILF983071 IVB983071 JEX983071 JOT983071 JYP983071 KIL983071 KSH983071 LCD983071 LLZ983071 LVV983071 MFR983071 MPN983071 MZJ983071 NJF983071 NTB983071 OCX983071 OMT983071 OWP983071 PGL983071 PQH983071 QAD983071 QJZ983071 QTV983071 RDR983071 RNN983071 RXJ983071 SHF983071 SRB983071 TAX983071 TKT983071 TUP983071 UEL983071 UOH983071 UYD983071 VHZ983071 VRV983071 WBR983071 WLN983071 WVJ983071 D51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xr:uid="{0D27588C-B0C0-F846-8AFD-F39D1E3D2DAE}">
      <formula1>"Gallons, Liters, Miles, Kilometers, Total"</formula1>
    </dataValidation>
    <dataValidation allowBlank="1" showInputMessage="1" showErrorMessage="1" prompt="Please specify if the car was rented or owned by J-PAL/IPA or the implementing partner. " sqref="H65564 JD65564 SZ65564 ACV65564 AMR65564 AWN65564 BGJ65564 BQF65564 CAB65564 CJX65564 CTT65564 DDP65564 DNL65564 DXH65564 EHD65564 EQZ65564 FAV65564 FKR65564 FUN65564 GEJ65564 GOF65564 GYB65564 HHX65564 HRT65564 IBP65564 ILL65564 IVH65564 JFD65564 JOZ65564 JYV65564 KIR65564 KSN65564 LCJ65564 LMF65564 LWB65564 MFX65564 MPT65564 MZP65564 NJL65564 NTH65564 ODD65564 OMZ65564 OWV65564 PGR65564 PQN65564 QAJ65564 QKF65564 QUB65564 RDX65564 RNT65564 RXP65564 SHL65564 SRH65564 TBD65564 TKZ65564 TUV65564 UER65564 UON65564 UYJ65564 VIF65564 VSB65564 WBX65564 WLT65564 WVP65564 H131100 JD131100 SZ131100 ACV131100 AMR131100 AWN131100 BGJ131100 BQF131100 CAB131100 CJX131100 CTT131100 DDP131100 DNL131100 DXH131100 EHD131100 EQZ131100 FAV131100 FKR131100 FUN131100 GEJ131100 GOF131100 GYB131100 HHX131100 HRT131100 IBP131100 ILL131100 IVH131100 JFD131100 JOZ131100 JYV131100 KIR131100 KSN131100 LCJ131100 LMF131100 LWB131100 MFX131100 MPT131100 MZP131100 NJL131100 NTH131100 ODD131100 OMZ131100 OWV131100 PGR131100 PQN131100 QAJ131100 QKF131100 QUB131100 RDX131100 RNT131100 RXP131100 SHL131100 SRH131100 TBD131100 TKZ131100 TUV131100 UER131100 UON131100 UYJ131100 VIF131100 VSB131100 WBX131100 WLT131100 WVP131100 H196636 JD196636 SZ196636 ACV196636 AMR196636 AWN196636 BGJ196636 BQF196636 CAB196636 CJX196636 CTT196636 DDP196636 DNL196636 DXH196636 EHD196636 EQZ196636 FAV196636 FKR196636 FUN196636 GEJ196636 GOF196636 GYB196636 HHX196636 HRT196636 IBP196636 ILL196636 IVH196636 JFD196636 JOZ196636 JYV196636 KIR196636 KSN196636 LCJ196636 LMF196636 LWB196636 MFX196636 MPT196636 MZP196636 NJL196636 NTH196636 ODD196636 OMZ196636 OWV196636 PGR196636 PQN196636 QAJ196636 QKF196636 QUB196636 RDX196636 RNT196636 RXP196636 SHL196636 SRH196636 TBD196636 TKZ196636 TUV196636 UER196636 UON196636 UYJ196636 VIF196636 VSB196636 WBX196636 WLT196636 WVP196636 H262172 JD262172 SZ262172 ACV262172 AMR262172 AWN262172 BGJ262172 BQF262172 CAB262172 CJX262172 CTT262172 DDP262172 DNL262172 DXH262172 EHD262172 EQZ262172 FAV262172 FKR262172 FUN262172 GEJ262172 GOF262172 GYB262172 HHX262172 HRT262172 IBP262172 ILL262172 IVH262172 JFD262172 JOZ262172 JYV262172 KIR262172 KSN262172 LCJ262172 LMF262172 LWB262172 MFX262172 MPT262172 MZP262172 NJL262172 NTH262172 ODD262172 OMZ262172 OWV262172 PGR262172 PQN262172 QAJ262172 QKF262172 QUB262172 RDX262172 RNT262172 RXP262172 SHL262172 SRH262172 TBD262172 TKZ262172 TUV262172 UER262172 UON262172 UYJ262172 VIF262172 VSB262172 WBX262172 WLT262172 WVP262172 H327708 JD327708 SZ327708 ACV327708 AMR327708 AWN327708 BGJ327708 BQF327708 CAB327708 CJX327708 CTT327708 DDP327708 DNL327708 DXH327708 EHD327708 EQZ327708 FAV327708 FKR327708 FUN327708 GEJ327708 GOF327708 GYB327708 HHX327708 HRT327708 IBP327708 ILL327708 IVH327708 JFD327708 JOZ327708 JYV327708 KIR327708 KSN327708 LCJ327708 LMF327708 LWB327708 MFX327708 MPT327708 MZP327708 NJL327708 NTH327708 ODD327708 OMZ327708 OWV327708 PGR327708 PQN327708 QAJ327708 QKF327708 QUB327708 RDX327708 RNT327708 RXP327708 SHL327708 SRH327708 TBD327708 TKZ327708 TUV327708 UER327708 UON327708 UYJ327708 VIF327708 VSB327708 WBX327708 WLT327708 WVP327708 H393244 JD393244 SZ393244 ACV393244 AMR393244 AWN393244 BGJ393244 BQF393244 CAB393244 CJX393244 CTT393244 DDP393244 DNL393244 DXH393244 EHD393244 EQZ393244 FAV393244 FKR393244 FUN393244 GEJ393244 GOF393244 GYB393244 HHX393244 HRT393244 IBP393244 ILL393244 IVH393244 JFD393244 JOZ393244 JYV393244 KIR393244 KSN393244 LCJ393244 LMF393244 LWB393244 MFX393244 MPT393244 MZP393244 NJL393244 NTH393244 ODD393244 OMZ393244 OWV393244 PGR393244 PQN393244 QAJ393244 QKF393244 QUB393244 RDX393244 RNT393244 RXP393244 SHL393244 SRH393244 TBD393244 TKZ393244 TUV393244 UER393244 UON393244 UYJ393244 VIF393244 VSB393244 WBX393244 WLT393244 WVP393244 H458780 JD458780 SZ458780 ACV458780 AMR458780 AWN458780 BGJ458780 BQF458780 CAB458780 CJX458780 CTT458780 DDP458780 DNL458780 DXH458780 EHD458780 EQZ458780 FAV458780 FKR458780 FUN458780 GEJ458780 GOF458780 GYB458780 HHX458780 HRT458780 IBP458780 ILL458780 IVH458780 JFD458780 JOZ458780 JYV458780 KIR458780 KSN458780 LCJ458780 LMF458780 LWB458780 MFX458780 MPT458780 MZP458780 NJL458780 NTH458780 ODD458780 OMZ458780 OWV458780 PGR458780 PQN458780 QAJ458780 QKF458780 QUB458780 RDX458780 RNT458780 RXP458780 SHL458780 SRH458780 TBD458780 TKZ458780 TUV458780 UER458780 UON458780 UYJ458780 VIF458780 VSB458780 WBX458780 WLT458780 WVP458780 H524316 JD524316 SZ524316 ACV524316 AMR524316 AWN524316 BGJ524316 BQF524316 CAB524316 CJX524316 CTT524316 DDP524316 DNL524316 DXH524316 EHD524316 EQZ524316 FAV524316 FKR524316 FUN524316 GEJ524316 GOF524316 GYB524316 HHX524316 HRT524316 IBP524316 ILL524316 IVH524316 JFD524316 JOZ524316 JYV524316 KIR524316 KSN524316 LCJ524316 LMF524316 LWB524316 MFX524316 MPT524316 MZP524316 NJL524316 NTH524316 ODD524316 OMZ524316 OWV524316 PGR524316 PQN524316 QAJ524316 QKF524316 QUB524316 RDX524316 RNT524316 RXP524316 SHL524316 SRH524316 TBD524316 TKZ524316 TUV524316 UER524316 UON524316 UYJ524316 VIF524316 VSB524316 WBX524316 WLT524316 WVP524316 H589852 JD589852 SZ589852 ACV589852 AMR589852 AWN589852 BGJ589852 BQF589852 CAB589852 CJX589852 CTT589852 DDP589852 DNL589852 DXH589852 EHD589852 EQZ589852 FAV589852 FKR589852 FUN589852 GEJ589852 GOF589852 GYB589852 HHX589852 HRT589852 IBP589852 ILL589852 IVH589852 JFD589852 JOZ589852 JYV589852 KIR589852 KSN589852 LCJ589852 LMF589852 LWB589852 MFX589852 MPT589852 MZP589852 NJL589852 NTH589852 ODD589852 OMZ589852 OWV589852 PGR589852 PQN589852 QAJ589852 QKF589852 QUB589852 RDX589852 RNT589852 RXP589852 SHL589852 SRH589852 TBD589852 TKZ589852 TUV589852 UER589852 UON589852 UYJ589852 VIF589852 VSB589852 WBX589852 WLT589852 WVP589852 H655388 JD655388 SZ655388 ACV655388 AMR655388 AWN655388 BGJ655388 BQF655388 CAB655388 CJX655388 CTT655388 DDP655388 DNL655388 DXH655388 EHD655388 EQZ655388 FAV655388 FKR655388 FUN655388 GEJ655388 GOF655388 GYB655388 HHX655388 HRT655388 IBP655388 ILL655388 IVH655388 JFD655388 JOZ655388 JYV655388 KIR655388 KSN655388 LCJ655388 LMF655388 LWB655388 MFX655388 MPT655388 MZP655388 NJL655388 NTH655388 ODD655388 OMZ655388 OWV655388 PGR655388 PQN655388 QAJ655388 QKF655388 QUB655388 RDX655388 RNT655388 RXP655388 SHL655388 SRH655388 TBD655388 TKZ655388 TUV655388 UER655388 UON655388 UYJ655388 VIF655388 VSB655388 WBX655388 WLT655388 WVP655388 H720924 JD720924 SZ720924 ACV720924 AMR720924 AWN720924 BGJ720924 BQF720924 CAB720924 CJX720924 CTT720924 DDP720924 DNL720924 DXH720924 EHD720924 EQZ720924 FAV720924 FKR720924 FUN720924 GEJ720924 GOF720924 GYB720924 HHX720924 HRT720924 IBP720924 ILL720924 IVH720924 JFD720924 JOZ720924 JYV720924 KIR720924 KSN720924 LCJ720924 LMF720924 LWB720924 MFX720924 MPT720924 MZP720924 NJL720924 NTH720924 ODD720924 OMZ720924 OWV720924 PGR720924 PQN720924 QAJ720924 QKF720924 QUB720924 RDX720924 RNT720924 RXP720924 SHL720924 SRH720924 TBD720924 TKZ720924 TUV720924 UER720924 UON720924 UYJ720924 VIF720924 VSB720924 WBX720924 WLT720924 WVP720924 H786460 JD786460 SZ786460 ACV786460 AMR786460 AWN786460 BGJ786460 BQF786460 CAB786460 CJX786460 CTT786460 DDP786460 DNL786460 DXH786460 EHD786460 EQZ786460 FAV786460 FKR786460 FUN786460 GEJ786460 GOF786460 GYB786460 HHX786460 HRT786460 IBP786460 ILL786460 IVH786460 JFD786460 JOZ786460 JYV786460 KIR786460 KSN786460 LCJ786460 LMF786460 LWB786460 MFX786460 MPT786460 MZP786460 NJL786460 NTH786460 ODD786460 OMZ786460 OWV786460 PGR786460 PQN786460 QAJ786460 QKF786460 QUB786460 RDX786460 RNT786460 RXP786460 SHL786460 SRH786460 TBD786460 TKZ786460 TUV786460 UER786460 UON786460 UYJ786460 VIF786460 VSB786460 WBX786460 WLT786460 WVP786460 H851996 JD851996 SZ851996 ACV851996 AMR851996 AWN851996 BGJ851996 BQF851996 CAB851996 CJX851996 CTT851996 DDP851996 DNL851996 DXH851996 EHD851996 EQZ851996 FAV851996 FKR851996 FUN851996 GEJ851996 GOF851996 GYB851996 HHX851996 HRT851996 IBP851996 ILL851996 IVH851996 JFD851996 JOZ851996 JYV851996 KIR851996 KSN851996 LCJ851996 LMF851996 LWB851996 MFX851996 MPT851996 MZP851996 NJL851996 NTH851996 ODD851996 OMZ851996 OWV851996 PGR851996 PQN851996 QAJ851996 QKF851996 QUB851996 RDX851996 RNT851996 RXP851996 SHL851996 SRH851996 TBD851996 TKZ851996 TUV851996 UER851996 UON851996 UYJ851996 VIF851996 VSB851996 WBX851996 WLT851996 WVP851996 H917532 JD917532 SZ917532 ACV917532 AMR917532 AWN917532 BGJ917532 BQF917532 CAB917532 CJX917532 CTT917532 DDP917532 DNL917532 DXH917532 EHD917532 EQZ917532 FAV917532 FKR917532 FUN917532 GEJ917532 GOF917532 GYB917532 HHX917532 HRT917532 IBP917532 ILL917532 IVH917532 JFD917532 JOZ917532 JYV917532 KIR917532 KSN917532 LCJ917532 LMF917532 LWB917532 MFX917532 MPT917532 MZP917532 NJL917532 NTH917532 ODD917532 OMZ917532 OWV917532 PGR917532 PQN917532 QAJ917532 QKF917532 QUB917532 RDX917532 RNT917532 RXP917532 SHL917532 SRH917532 TBD917532 TKZ917532 TUV917532 UER917532 UON917532 UYJ917532 VIF917532 VSB917532 WBX917532 WLT917532 WVP917532 H983068 JD983068 SZ983068 ACV983068 AMR983068 AWN983068 BGJ983068 BQF983068 CAB983068 CJX983068 CTT983068 DDP983068 DNL983068 DXH983068 EHD983068 EQZ983068 FAV983068 FKR983068 FUN983068 GEJ983068 GOF983068 GYB983068 HHX983068 HRT983068 IBP983068 ILL983068 IVH983068 JFD983068 JOZ983068 JYV983068 KIR983068 KSN983068 LCJ983068 LMF983068 LWB983068 MFX983068 MPT983068 MZP983068 NJL983068 NTH983068 ODD983068 OMZ983068 OWV983068 PGR983068 PQN983068 QAJ983068 QKF983068 QUB983068 RDX983068 RNT983068 RXP983068 SHL983068 SRH983068 TBD983068 TKZ983068 TUV983068 UER983068 UON983068 UYJ983068 VIF983068 VSB983068 WBX983068 WLT983068 WVP983068 H48 JD48 SZ48 ACV48 AMR48 AWN48 BGJ48 BQF48 CAB48 CJX48 CTT48 DDP48 DNL48 DXH48 EHD48 EQZ48 FAV48 FKR48 FUN48 GEJ48 GOF48 GYB48 HHX48 HRT48 IBP48 ILL48 IVH48 JFD48 JOZ48 JYV48 KIR48 KSN48 LCJ48 LMF48 LWB48 MFX48 MPT48 MZP48 NJL48 NTH48 ODD48 OMZ48 OWV48 PGR48 PQN48 QAJ48 QKF48 QUB48 RDX48 RNT48 RXP48 SHL48 SRH48 TBD48 TKZ48 TUV48 UER48 UON48 UYJ48 VIF48 VSB48 WBX48 WLT48 WVP48" xr:uid="{AA9E9A3B-EFF5-DE4D-8544-9F4306F0B9E2}"/>
    <dataValidation allowBlank="1" showInputMessage="1" showErrorMessage="1" prompt="Please specify if the van was rented or owned by J-PAL/IPA or the implementing partner." sqref="H65565 JD65565 SZ65565 ACV65565 AMR65565 AWN65565 BGJ65565 BQF65565 CAB65565 CJX65565 CTT65565 DDP65565 DNL65565 DXH65565 EHD65565 EQZ65565 FAV65565 FKR65565 FUN65565 GEJ65565 GOF65565 GYB65565 HHX65565 HRT65565 IBP65565 ILL65565 IVH65565 JFD65565 JOZ65565 JYV65565 KIR65565 KSN65565 LCJ65565 LMF65565 LWB65565 MFX65565 MPT65565 MZP65565 NJL65565 NTH65565 ODD65565 OMZ65565 OWV65565 PGR65565 PQN65565 QAJ65565 QKF65565 QUB65565 RDX65565 RNT65565 RXP65565 SHL65565 SRH65565 TBD65565 TKZ65565 TUV65565 UER65565 UON65565 UYJ65565 VIF65565 VSB65565 WBX65565 WLT65565 WVP65565 H131101 JD131101 SZ131101 ACV131101 AMR131101 AWN131101 BGJ131101 BQF131101 CAB131101 CJX131101 CTT131101 DDP131101 DNL131101 DXH131101 EHD131101 EQZ131101 FAV131101 FKR131101 FUN131101 GEJ131101 GOF131101 GYB131101 HHX131101 HRT131101 IBP131101 ILL131101 IVH131101 JFD131101 JOZ131101 JYV131101 KIR131101 KSN131101 LCJ131101 LMF131101 LWB131101 MFX131101 MPT131101 MZP131101 NJL131101 NTH131101 ODD131101 OMZ131101 OWV131101 PGR131101 PQN131101 QAJ131101 QKF131101 QUB131101 RDX131101 RNT131101 RXP131101 SHL131101 SRH131101 TBD131101 TKZ131101 TUV131101 UER131101 UON131101 UYJ131101 VIF131101 VSB131101 WBX131101 WLT131101 WVP131101 H196637 JD196637 SZ196637 ACV196637 AMR196637 AWN196637 BGJ196637 BQF196637 CAB196637 CJX196637 CTT196637 DDP196637 DNL196637 DXH196637 EHD196637 EQZ196637 FAV196637 FKR196637 FUN196637 GEJ196637 GOF196637 GYB196637 HHX196637 HRT196637 IBP196637 ILL196637 IVH196637 JFD196637 JOZ196637 JYV196637 KIR196637 KSN196637 LCJ196637 LMF196637 LWB196637 MFX196637 MPT196637 MZP196637 NJL196637 NTH196637 ODD196637 OMZ196637 OWV196637 PGR196637 PQN196637 QAJ196637 QKF196637 QUB196637 RDX196637 RNT196637 RXP196637 SHL196637 SRH196637 TBD196637 TKZ196637 TUV196637 UER196637 UON196637 UYJ196637 VIF196637 VSB196637 WBX196637 WLT196637 WVP196637 H262173 JD262173 SZ262173 ACV262173 AMR262173 AWN262173 BGJ262173 BQF262173 CAB262173 CJX262173 CTT262173 DDP262173 DNL262173 DXH262173 EHD262173 EQZ262173 FAV262173 FKR262173 FUN262173 GEJ262173 GOF262173 GYB262173 HHX262173 HRT262173 IBP262173 ILL262173 IVH262173 JFD262173 JOZ262173 JYV262173 KIR262173 KSN262173 LCJ262173 LMF262173 LWB262173 MFX262173 MPT262173 MZP262173 NJL262173 NTH262173 ODD262173 OMZ262173 OWV262173 PGR262173 PQN262173 QAJ262173 QKF262173 QUB262173 RDX262173 RNT262173 RXP262173 SHL262173 SRH262173 TBD262173 TKZ262173 TUV262173 UER262173 UON262173 UYJ262173 VIF262173 VSB262173 WBX262173 WLT262173 WVP262173 H327709 JD327709 SZ327709 ACV327709 AMR327709 AWN327709 BGJ327709 BQF327709 CAB327709 CJX327709 CTT327709 DDP327709 DNL327709 DXH327709 EHD327709 EQZ327709 FAV327709 FKR327709 FUN327709 GEJ327709 GOF327709 GYB327709 HHX327709 HRT327709 IBP327709 ILL327709 IVH327709 JFD327709 JOZ327709 JYV327709 KIR327709 KSN327709 LCJ327709 LMF327709 LWB327709 MFX327709 MPT327709 MZP327709 NJL327709 NTH327709 ODD327709 OMZ327709 OWV327709 PGR327709 PQN327709 QAJ327709 QKF327709 QUB327709 RDX327709 RNT327709 RXP327709 SHL327709 SRH327709 TBD327709 TKZ327709 TUV327709 UER327709 UON327709 UYJ327709 VIF327709 VSB327709 WBX327709 WLT327709 WVP327709 H393245 JD393245 SZ393245 ACV393245 AMR393245 AWN393245 BGJ393245 BQF393245 CAB393245 CJX393245 CTT393245 DDP393245 DNL393245 DXH393245 EHD393245 EQZ393245 FAV393245 FKR393245 FUN393245 GEJ393245 GOF393245 GYB393245 HHX393245 HRT393245 IBP393245 ILL393245 IVH393245 JFD393245 JOZ393245 JYV393245 KIR393245 KSN393245 LCJ393245 LMF393245 LWB393245 MFX393245 MPT393245 MZP393245 NJL393245 NTH393245 ODD393245 OMZ393245 OWV393245 PGR393245 PQN393245 QAJ393245 QKF393245 QUB393245 RDX393245 RNT393245 RXP393245 SHL393245 SRH393245 TBD393245 TKZ393245 TUV393245 UER393245 UON393245 UYJ393245 VIF393245 VSB393245 WBX393245 WLT393245 WVP393245 H458781 JD458781 SZ458781 ACV458781 AMR458781 AWN458781 BGJ458781 BQF458781 CAB458781 CJX458781 CTT458781 DDP458781 DNL458781 DXH458781 EHD458781 EQZ458781 FAV458781 FKR458781 FUN458781 GEJ458781 GOF458781 GYB458781 HHX458781 HRT458781 IBP458781 ILL458781 IVH458781 JFD458781 JOZ458781 JYV458781 KIR458781 KSN458781 LCJ458781 LMF458781 LWB458781 MFX458781 MPT458781 MZP458781 NJL458781 NTH458781 ODD458781 OMZ458781 OWV458781 PGR458781 PQN458781 QAJ458781 QKF458781 QUB458781 RDX458781 RNT458781 RXP458781 SHL458781 SRH458781 TBD458781 TKZ458781 TUV458781 UER458781 UON458781 UYJ458781 VIF458781 VSB458781 WBX458781 WLT458781 WVP458781 H524317 JD524317 SZ524317 ACV524317 AMR524317 AWN524317 BGJ524317 BQF524317 CAB524317 CJX524317 CTT524317 DDP524317 DNL524317 DXH524317 EHD524317 EQZ524317 FAV524317 FKR524317 FUN524317 GEJ524317 GOF524317 GYB524317 HHX524317 HRT524317 IBP524317 ILL524317 IVH524317 JFD524317 JOZ524317 JYV524317 KIR524317 KSN524317 LCJ524317 LMF524317 LWB524317 MFX524317 MPT524317 MZP524317 NJL524317 NTH524317 ODD524317 OMZ524317 OWV524317 PGR524317 PQN524317 QAJ524317 QKF524317 QUB524317 RDX524317 RNT524317 RXP524317 SHL524317 SRH524317 TBD524317 TKZ524317 TUV524317 UER524317 UON524317 UYJ524317 VIF524317 VSB524317 WBX524317 WLT524317 WVP524317 H589853 JD589853 SZ589853 ACV589853 AMR589853 AWN589853 BGJ589853 BQF589853 CAB589853 CJX589853 CTT589853 DDP589853 DNL589853 DXH589853 EHD589853 EQZ589853 FAV589853 FKR589853 FUN589853 GEJ589853 GOF589853 GYB589853 HHX589853 HRT589853 IBP589853 ILL589853 IVH589853 JFD589853 JOZ589853 JYV589853 KIR589853 KSN589853 LCJ589853 LMF589853 LWB589853 MFX589853 MPT589853 MZP589853 NJL589853 NTH589853 ODD589853 OMZ589853 OWV589853 PGR589853 PQN589853 QAJ589853 QKF589853 QUB589853 RDX589853 RNT589853 RXP589853 SHL589853 SRH589853 TBD589853 TKZ589853 TUV589853 UER589853 UON589853 UYJ589853 VIF589853 VSB589853 WBX589853 WLT589853 WVP589853 H655389 JD655389 SZ655389 ACV655389 AMR655389 AWN655389 BGJ655389 BQF655389 CAB655389 CJX655389 CTT655389 DDP655389 DNL655389 DXH655389 EHD655389 EQZ655389 FAV655389 FKR655389 FUN655389 GEJ655389 GOF655389 GYB655389 HHX655389 HRT655389 IBP655389 ILL655389 IVH655389 JFD655389 JOZ655389 JYV655389 KIR655389 KSN655389 LCJ655389 LMF655389 LWB655389 MFX655389 MPT655389 MZP655389 NJL655389 NTH655389 ODD655389 OMZ655389 OWV655389 PGR655389 PQN655389 QAJ655389 QKF655389 QUB655389 RDX655389 RNT655389 RXP655389 SHL655389 SRH655389 TBD655389 TKZ655389 TUV655389 UER655389 UON655389 UYJ655389 VIF655389 VSB655389 WBX655389 WLT655389 WVP655389 H720925 JD720925 SZ720925 ACV720925 AMR720925 AWN720925 BGJ720925 BQF720925 CAB720925 CJX720925 CTT720925 DDP720925 DNL720925 DXH720925 EHD720925 EQZ720925 FAV720925 FKR720925 FUN720925 GEJ720925 GOF720925 GYB720925 HHX720925 HRT720925 IBP720925 ILL720925 IVH720925 JFD720925 JOZ720925 JYV720925 KIR720925 KSN720925 LCJ720925 LMF720925 LWB720925 MFX720925 MPT720925 MZP720925 NJL720925 NTH720925 ODD720925 OMZ720925 OWV720925 PGR720925 PQN720925 QAJ720925 QKF720925 QUB720925 RDX720925 RNT720925 RXP720925 SHL720925 SRH720925 TBD720925 TKZ720925 TUV720925 UER720925 UON720925 UYJ720925 VIF720925 VSB720925 WBX720925 WLT720925 WVP720925 H786461 JD786461 SZ786461 ACV786461 AMR786461 AWN786461 BGJ786461 BQF786461 CAB786461 CJX786461 CTT786461 DDP786461 DNL786461 DXH786461 EHD786461 EQZ786461 FAV786461 FKR786461 FUN786461 GEJ786461 GOF786461 GYB786461 HHX786461 HRT786461 IBP786461 ILL786461 IVH786461 JFD786461 JOZ786461 JYV786461 KIR786461 KSN786461 LCJ786461 LMF786461 LWB786461 MFX786461 MPT786461 MZP786461 NJL786461 NTH786461 ODD786461 OMZ786461 OWV786461 PGR786461 PQN786461 QAJ786461 QKF786461 QUB786461 RDX786461 RNT786461 RXP786461 SHL786461 SRH786461 TBD786461 TKZ786461 TUV786461 UER786461 UON786461 UYJ786461 VIF786461 VSB786461 WBX786461 WLT786461 WVP786461 H851997 JD851997 SZ851997 ACV851997 AMR851997 AWN851997 BGJ851997 BQF851997 CAB851997 CJX851997 CTT851997 DDP851997 DNL851997 DXH851997 EHD851997 EQZ851997 FAV851997 FKR851997 FUN851997 GEJ851997 GOF851997 GYB851997 HHX851997 HRT851997 IBP851997 ILL851997 IVH851997 JFD851997 JOZ851997 JYV851997 KIR851997 KSN851997 LCJ851997 LMF851997 LWB851997 MFX851997 MPT851997 MZP851997 NJL851997 NTH851997 ODD851997 OMZ851997 OWV851997 PGR851997 PQN851997 QAJ851997 QKF851997 QUB851997 RDX851997 RNT851997 RXP851997 SHL851997 SRH851997 TBD851997 TKZ851997 TUV851997 UER851997 UON851997 UYJ851997 VIF851997 VSB851997 WBX851997 WLT851997 WVP851997 H917533 JD917533 SZ917533 ACV917533 AMR917533 AWN917533 BGJ917533 BQF917533 CAB917533 CJX917533 CTT917533 DDP917533 DNL917533 DXH917533 EHD917533 EQZ917533 FAV917533 FKR917533 FUN917533 GEJ917533 GOF917533 GYB917533 HHX917533 HRT917533 IBP917533 ILL917533 IVH917533 JFD917533 JOZ917533 JYV917533 KIR917533 KSN917533 LCJ917533 LMF917533 LWB917533 MFX917533 MPT917533 MZP917533 NJL917533 NTH917533 ODD917533 OMZ917533 OWV917533 PGR917533 PQN917533 QAJ917533 QKF917533 QUB917533 RDX917533 RNT917533 RXP917533 SHL917533 SRH917533 TBD917533 TKZ917533 TUV917533 UER917533 UON917533 UYJ917533 VIF917533 VSB917533 WBX917533 WLT917533 WVP917533 H983069 JD983069 SZ983069 ACV983069 AMR983069 AWN983069 BGJ983069 BQF983069 CAB983069 CJX983069 CTT983069 DDP983069 DNL983069 DXH983069 EHD983069 EQZ983069 FAV983069 FKR983069 FUN983069 GEJ983069 GOF983069 GYB983069 HHX983069 HRT983069 IBP983069 ILL983069 IVH983069 JFD983069 JOZ983069 JYV983069 KIR983069 KSN983069 LCJ983069 LMF983069 LWB983069 MFX983069 MPT983069 MZP983069 NJL983069 NTH983069 ODD983069 OMZ983069 OWV983069 PGR983069 PQN983069 QAJ983069 QKF983069 QUB983069 RDX983069 RNT983069 RXP983069 SHL983069 SRH983069 TBD983069 TKZ983069 TUV983069 UER983069 UON983069 UYJ983069 VIF983069 VSB983069 WBX983069 WLT983069 WVP983069 H49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xr:uid="{9E05105B-DF0C-9242-AC9B-1D3CB8A44051}"/>
    <dataValidation allowBlank="1" showInputMessage="1" showErrorMessage="1" prompt="Please specify what form of transportation was taken. " sqref="H65568 JD65568 SZ65568 ACV65568 AMR65568 AWN65568 BGJ65568 BQF65568 CAB65568 CJX65568 CTT65568 DDP65568 DNL65568 DXH65568 EHD65568 EQZ65568 FAV65568 FKR65568 FUN65568 GEJ65568 GOF65568 GYB65568 HHX65568 HRT65568 IBP65568 ILL65568 IVH65568 JFD65568 JOZ65568 JYV65568 KIR65568 KSN65568 LCJ65568 LMF65568 LWB65568 MFX65568 MPT65568 MZP65568 NJL65568 NTH65568 ODD65568 OMZ65568 OWV65568 PGR65568 PQN65568 QAJ65568 QKF65568 QUB65568 RDX65568 RNT65568 RXP65568 SHL65568 SRH65568 TBD65568 TKZ65568 TUV65568 UER65568 UON65568 UYJ65568 VIF65568 VSB65568 WBX65568 WLT65568 WVP65568 H131104 JD131104 SZ131104 ACV131104 AMR131104 AWN131104 BGJ131104 BQF131104 CAB131104 CJX131104 CTT131104 DDP131104 DNL131104 DXH131104 EHD131104 EQZ131104 FAV131104 FKR131104 FUN131104 GEJ131104 GOF131104 GYB131104 HHX131104 HRT131104 IBP131104 ILL131104 IVH131104 JFD131104 JOZ131104 JYV131104 KIR131104 KSN131104 LCJ131104 LMF131104 LWB131104 MFX131104 MPT131104 MZP131104 NJL131104 NTH131104 ODD131104 OMZ131104 OWV131104 PGR131104 PQN131104 QAJ131104 QKF131104 QUB131104 RDX131104 RNT131104 RXP131104 SHL131104 SRH131104 TBD131104 TKZ131104 TUV131104 UER131104 UON131104 UYJ131104 VIF131104 VSB131104 WBX131104 WLT131104 WVP131104 H196640 JD196640 SZ196640 ACV196640 AMR196640 AWN196640 BGJ196640 BQF196640 CAB196640 CJX196640 CTT196640 DDP196640 DNL196640 DXH196640 EHD196640 EQZ196640 FAV196640 FKR196640 FUN196640 GEJ196640 GOF196640 GYB196640 HHX196640 HRT196640 IBP196640 ILL196640 IVH196640 JFD196640 JOZ196640 JYV196640 KIR196640 KSN196640 LCJ196640 LMF196640 LWB196640 MFX196640 MPT196640 MZP196640 NJL196640 NTH196640 ODD196640 OMZ196640 OWV196640 PGR196640 PQN196640 QAJ196640 QKF196640 QUB196640 RDX196640 RNT196640 RXP196640 SHL196640 SRH196640 TBD196640 TKZ196640 TUV196640 UER196640 UON196640 UYJ196640 VIF196640 VSB196640 WBX196640 WLT196640 WVP196640 H262176 JD262176 SZ262176 ACV262176 AMR262176 AWN262176 BGJ262176 BQF262176 CAB262176 CJX262176 CTT262176 DDP262176 DNL262176 DXH262176 EHD262176 EQZ262176 FAV262176 FKR262176 FUN262176 GEJ262176 GOF262176 GYB262176 HHX262176 HRT262176 IBP262176 ILL262176 IVH262176 JFD262176 JOZ262176 JYV262176 KIR262176 KSN262176 LCJ262176 LMF262176 LWB262176 MFX262176 MPT262176 MZP262176 NJL262176 NTH262176 ODD262176 OMZ262176 OWV262176 PGR262176 PQN262176 QAJ262176 QKF262176 QUB262176 RDX262176 RNT262176 RXP262176 SHL262176 SRH262176 TBD262176 TKZ262176 TUV262176 UER262176 UON262176 UYJ262176 VIF262176 VSB262176 WBX262176 WLT262176 WVP262176 H327712 JD327712 SZ327712 ACV327712 AMR327712 AWN327712 BGJ327712 BQF327712 CAB327712 CJX327712 CTT327712 DDP327712 DNL327712 DXH327712 EHD327712 EQZ327712 FAV327712 FKR327712 FUN327712 GEJ327712 GOF327712 GYB327712 HHX327712 HRT327712 IBP327712 ILL327712 IVH327712 JFD327712 JOZ327712 JYV327712 KIR327712 KSN327712 LCJ327712 LMF327712 LWB327712 MFX327712 MPT327712 MZP327712 NJL327712 NTH327712 ODD327712 OMZ327712 OWV327712 PGR327712 PQN327712 QAJ327712 QKF327712 QUB327712 RDX327712 RNT327712 RXP327712 SHL327712 SRH327712 TBD327712 TKZ327712 TUV327712 UER327712 UON327712 UYJ327712 VIF327712 VSB327712 WBX327712 WLT327712 WVP327712 H393248 JD393248 SZ393248 ACV393248 AMR393248 AWN393248 BGJ393248 BQF393248 CAB393248 CJX393248 CTT393248 DDP393248 DNL393248 DXH393248 EHD393248 EQZ393248 FAV393248 FKR393248 FUN393248 GEJ393248 GOF393248 GYB393248 HHX393248 HRT393248 IBP393248 ILL393248 IVH393248 JFD393248 JOZ393248 JYV393248 KIR393248 KSN393248 LCJ393248 LMF393248 LWB393248 MFX393248 MPT393248 MZP393248 NJL393248 NTH393248 ODD393248 OMZ393248 OWV393248 PGR393248 PQN393248 QAJ393248 QKF393248 QUB393248 RDX393248 RNT393248 RXP393248 SHL393248 SRH393248 TBD393248 TKZ393248 TUV393248 UER393248 UON393248 UYJ393248 VIF393248 VSB393248 WBX393248 WLT393248 WVP393248 H458784 JD458784 SZ458784 ACV458784 AMR458784 AWN458784 BGJ458784 BQF458784 CAB458784 CJX458784 CTT458784 DDP458784 DNL458784 DXH458784 EHD458784 EQZ458784 FAV458784 FKR458784 FUN458784 GEJ458784 GOF458784 GYB458784 HHX458784 HRT458784 IBP458784 ILL458784 IVH458784 JFD458784 JOZ458784 JYV458784 KIR458784 KSN458784 LCJ458784 LMF458784 LWB458784 MFX458784 MPT458784 MZP458784 NJL458784 NTH458784 ODD458784 OMZ458784 OWV458784 PGR458784 PQN458784 QAJ458784 QKF458784 QUB458784 RDX458784 RNT458784 RXP458784 SHL458784 SRH458784 TBD458784 TKZ458784 TUV458784 UER458784 UON458784 UYJ458784 VIF458784 VSB458784 WBX458784 WLT458784 WVP458784 H524320 JD524320 SZ524320 ACV524320 AMR524320 AWN524320 BGJ524320 BQF524320 CAB524320 CJX524320 CTT524320 DDP524320 DNL524320 DXH524320 EHD524320 EQZ524320 FAV524320 FKR524320 FUN524320 GEJ524320 GOF524320 GYB524320 HHX524320 HRT524320 IBP524320 ILL524320 IVH524320 JFD524320 JOZ524320 JYV524320 KIR524320 KSN524320 LCJ524320 LMF524320 LWB524320 MFX524320 MPT524320 MZP524320 NJL524320 NTH524320 ODD524320 OMZ524320 OWV524320 PGR524320 PQN524320 QAJ524320 QKF524320 QUB524320 RDX524320 RNT524320 RXP524320 SHL524320 SRH524320 TBD524320 TKZ524320 TUV524320 UER524320 UON524320 UYJ524320 VIF524320 VSB524320 WBX524320 WLT524320 WVP524320 H589856 JD589856 SZ589856 ACV589856 AMR589856 AWN589856 BGJ589856 BQF589856 CAB589856 CJX589856 CTT589856 DDP589856 DNL589856 DXH589856 EHD589856 EQZ589856 FAV589856 FKR589856 FUN589856 GEJ589856 GOF589856 GYB589856 HHX589856 HRT589856 IBP589856 ILL589856 IVH589856 JFD589856 JOZ589856 JYV589856 KIR589856 KSN589856 LCJ589856 LMF589856 LWB589856 MFX589856 MPT589856 MZP589856 NJL589856 NTH589856 ODD589856 OMZ589856 OWV589856 PGR589856 PQN589856 QAJ589856 QKF589856 QUB589856 RDX589856 RNT589856 RXP589856 SHL589856 SRH589856 TBD589856 TKZ589856 TUV589856 UER589856 UON589856 UYJ589856 VIF589856 VSB589856 WBX589856 WLT589856 WVP589856 H655392 JD655392 SZ655392 ACV655392 AMR655392 AWN655392 BGJ655392 BQF655392 CAB655392 CJX655392 CTT655392 DDP655392 DNL655392 DXH655392 EHD655392 EQZ655392 FAV655392 FKR655392 FUN655392 GEJ655392 GOF655392 GYB655392 HHX655392 HRT655392 IBP655392 ILL655392 IVH655392 JFD655392 JOZ655392 JYV655392 KIR655392 KSN655392 LCJ655392 LMF655392 LWB655392 MFX655392 MPT655392 MZP655392 NJL655392 NTH655392 ODD655392 OMZ655392 OWV655392 PGR655392 PQN655392 QAJ655392 QKF655392 QUB655392 RDX655392 RNT655392 RXP655392 SHL655392 SRH655392 TBD655392 TKZ655392 TUV655392 UER655392 UON655392 UYJ655392 VIF655392 VSB655392 WBX655392 WLT655392 WVP655392 H720928 JD720928 SZ720928 ACV720928 AMR720928 AWN720928 BGJ720928 BQF720928 CAB720928 CJX720928 CTT720928 DDP720928 DNL720928 DXH720928 EHD720928 EQZ720928 FAV720928 FKR720928 FUN720928 GEJ720928 GOF720928 GYB720928 HHX720928 HRT720928 IBP720928 ILL720928 IVH720928 JFD720928 JOZ720928 JYV720928 KIR720928 KSN720928 LCJ720928 LMF720928 LWB720928 MFX720928 MPT720928 MZP720928 NJL720928 NTH720928 ODD720928 OMZ720928 OWV720928 PGR720928 PQN720928 QAJ720928 QKF720928 QUB720928 RDX720928 RNT720928 RXP720928 SHL720928 SRH720928 TBD720928 TKZ720928 TUV720928 UER720928 UON720928 UYJ720928 VIF720928 VSB720928 WBX720928 WLT720928 WVP720928 H786464 JD786464 SZ786464 ACV786464 AMR786464 AWN786464 BGJ786464 BQF786464 CAB786464 CJX786464 CTT786464 DDP786464 DNL786464 DXH786464 EHD786464 EQZ786464 FAV786464 FKR786464 FUN786464 GEJ786464 GOF786464 GYB786464 HHX786464 HRT786464 IBP786464 ILL786464 IVH786464 JFD786464 JOZ786464 JYV786464 KIR786464 KSN786464 LCJ786464 LMF786464 LWB786464 MFX786464 MPT786464 MZP786464 NJL786464 NTH786464 ODD786464 OMZ786464 OWV786464 PGR786464 PQN786464 QAJ786464 QKF786464 QUB786464 RDX786464 RNT786464 RXP786464 SHL786464 SRH786464 TBD786464 TKZ786464 TUV786464 UER786464 UON786464 UYJ786464 VIF786464 VSB786464 WBX786464 WLT786464 WVP786464 H852000 JD852000 SZ852000 ACV852000 AMR852000 AWN852000 BGJ852000 BQF852000 CAB852000 CJX852000 CTT852000 DDP852000 DNL852000 DXH852000 EHD852000 EQZ852000 FAV852000 FKR852000 FUN852000 GEJ852000 GOF852000 GYB852000 HHX852000 HRT852000 IBP852000 ILL852000 IVH852000 JFD852000 JOZ852000 JYV852000 KIR852000 KSN852000 LCJ852000 LMF852000 LWB852000 MFX852000 MPT852000 MZP852000 NJL852000 NTH852000 ODD852000 OMZ852000 OWV852000 PGR852000 PQN852000 QAJ852000 QKF852000 QUB852000 RDX852000 RNT852000 RXP852000 SHL852000 SRH852000 TBD852000 TKZ852000 TUV852000 UER852000 UON852000 UYJ852000 VIF852000 VSB852000 WBX852000 WLT852000 WVP852000 H917536 JD917536 SZ917536 ACV917536 AMR917536 AWN917536 BGJ917536 BQF917536 CAB917536 CJX917536 CTT917536 DDP917536 DNL917536 DXH917536 EHD917536 EQZ917536 FAV917536 FKR917536 FUN917536 GEJ917536 GOF917536 GYB917536 HHX917536 HRT917536 IBP917536 ILL917536 IVH917536 JFD917536 JOZ917536 JYV917536 KIR917536 KSN917536 LCJ917536 LMF917536 LWB917536 MFX917536 MPT917536 MZP917536 NJL917536 NTH917536 ODD917536 OMZ917536 OWV917536 PGR917536 PQN917536 QAJ917536 QKF917536 QUB917536 RDX917536 RNT917536 RXP917536 SHL917536 SRH917536 TBD917536 TKZ917536 TUV917536 UER917536 UON917536 UYJ917536 VIF917536 VSB917536 WBX917536 WLT917536 WVP917536 H983072 JD983072 SZ983072 ACV983072 AMR983072 AWN983072 BGJ983072 BQF983072 CAB983072 CJX983072 CTT983072 DDP983072 DNL983072 DXH983072 EHD983072 EQZ983072 FAV983072 FKR983072 FUN983072 GEJ983072 GOF983072 GYB983072 HHX983072 HRT983072 IBP983072 ILL983072 IVH983072 JFD983072 JOZ983072 JYV983072 KIR983072 KSN983072 LCJ983072 LMF983072 LWB983072 MFX983072 MPT983072 MZP983072 NJL983072 NTH983072 ODD983072 OMZ983072 OWV983072 PGR983072 PQN983072 QAJ983072 QKF983072 QUB983072 RDX983072 RNT983072 RXP983072 SHL983072 SRH983072 TBD983072 TKZ983072 TUV983072 UER983072 UON983072 UYJ983072 VIF983072 VSB983072 WBX983072 WLT983072 WVP983072 JD52:JD55 SZ52:SZ55 ACV52:ACV55 AMR52:AMR55 AWN52:AWN55 BGJ52:BGJ55 BQF52:BQF55 CAB52:CAB55 CJX52:CJX55 CTT52:CTT55 DDP52:DDP55 DNL52:DNL55 DXH52:DXH55 EHD52:EHD55 EQZ52:EQZ55 FAV52:FAV55 FKR52:FKR55 FUN52:FUN55 GEJ52:GEJ55 GOF52:GOF55 GYB52:GYB55 HHX52:HHX55 HRT52:HRT55 IBP52:IBP55 ILL52:ILL55 IVH52:IVH55 JFD52:JFD55 JOZ52:JOZ55 JYV52:JYV55 KIR52:KIR55 KSN52:KSN55 LCJ52:LCJ55 LMF52:LMF55 LWB52:LWB55 MFX52:MFX55 MPT52:MPT55 MZP52:MZP55 NJL52:NJL55 NTH52:NTH55 ODD52:ODD55 OMZ52:OMZ55 OWV52:OWV55 PGR52:PGR55 PQN52:PQN55 QAJ52:QAJ55 QKF52:QKF55 QUB52:QUB55 RDX52:RDX55 RNT52:RNT55 RXP52:RXP55 SHL52:SHL55 SRH52:SRH55 TBD52:TBD55 TKZ52:TKZ55 TUV52:TUV55 UER52:UER55 UON52:UON55 UYJ52:UYJ55 VIF52:VIF55 VSB52:VSB55 WBX52:WBX55 WLT52:WLT55 WVP52:WVP55 H52:H55" xr:uid="{C6F2BB4B-9C7D-8D47-BA5E-58B5F7836312}"/>
    <dataValidation allowBlank="1" showInputMessage="1" showErrorMessage="1" prompt="Please describe the specific materials and how they were used." sqref="H65578:H65582 JD65578:JD65582 SZ65578:SZ65582 ACV65578:ACV65582 AMR65578:AMR65582 AWN65578:AWN65582 BGJ65578:BGJ65582 BQF65578:BQF65582 CAB65578:CAB65582 CJX65578:CJX65582 CTT65578:CTT65582 DDP65578:DDP65582 DNL65578:DNL65582 DXH65578:DXH65582 EHD65578:EHD65582 EQZ65578:EQZ65582 FAV65578:FAV65582 FKR65578:FKR65582 FUN65578:FUN65582 GEJ65578:GEJ65582 GOF65578:GOF65582 GYB65578:GYB65582 HHX65578:HHX65582 HRT65578:HRT65582 IBP65578:IBP65582 ILL65578:ILL65582 IVH65578:IVH65582 JFD65578:JFD65582 JOZ65578:JOZ65582 JYV65578:JYV65582 KIR65578:KIR65582 KSN65578:KSN65582 LCJ65578:LCJ65582 LMF65578:LMF65582 LWB65578:LWB65582 MFX65578:MFX65582 MPT65578:MPT65582 MZP65578:MZP65582 NJL65578:NJL65582 NTH65578:NTH65582 ODD65578:ODD65582 OMZ65578:OMZ65582 OWV65578:OWV65582 PGR65578:PGR65582 PQN65578:PQN65582 QAJ65578:QAJ65582 QKF65578:QKF65582 QUB65578:QUB65582 RDX65578:RDX65582 RNT65578:RNT65582 RXP65578:RXP65582 SHL65578:SHL65582 SRH65578:SRH65582 TBD65578:TBD65582 TKZ65578:TKZ65582 TUV65578:TUV65582 UER65578:UER65582 UON65578:UON65582 UYJ65578:UYJ65582 VIF65578:VIF65582 VSB65578:VSB65582 WBX65578:WBX65582 WLT65578:WLT65582 WVP65578:WVP65582 H131114:H131118 JD131114:JD131118 SZ131114:SZ131118 ACV131114:ACV131118 AMR131114:AMR131118 AWN131114:AWN131118 BGJ131114:BGJ131118 BQF131114:BQF131118 CAB131114:CAB131118 CJX131114:CJX131118 CTT131114:CTT131118 DDP131114:DDP131118 DNL131114:DNL131118 DXH131114:DXH131118 EHD131114:EHD131118 EQZ131114:EQZ131118 FAV131114:FAV131118 FKR131114:FKR131118 FUN131114:FUN131118 GEJ131114:GEJ131118 GOF131114:GOF131118 GYB131114:GYB131118 HHX131114:HHX131118 HRT131114:HRT131118 IBP131114:IBP131118 ILL131114:ILL131118 IVH131114:IVH131118 JFD131114:JFD131118 JOZ131114:JOZ131118 JYV131114:JYV131118 KIR131114:KIR131118 KSN131114:KSN131118 LCJ131114:LCJ131118 LMF131114:LMF131118 LWB131114:LWB131118 MFX131114:MFX131118 MPT131114:MPT131118 MZP131114:MZP131118 NJL131114:NJL131118 NTH131114:NTH131118 ODD131114:ODD131118 OMZ131114:OMZ131118 OWV131114:OWV131118 PGR131114:PGR131118 PQN131114:PQN131118 QAJ131114:QAJ131118 QKF131114:QKF131118 QUB131114:QUB131118 RDX131114:RDX131118 RNT131114:RNT131118 RXP131114:RXP131118 SHL131114:SHL131118 SRH131114:SRH131118 TBD131114:TBD131118 TKZ131114:TKZ131118 TUV131114:TUV131118 UER131114:UER131118 UON131114:UON131118 UYJ131114:UYJ131118 VIF131114:VIF131118 VSB131114:VSB131118 WBX131114:WBX131118 WLT131114:WLT131118 WVP131114:WVP131118 H196650:H196654 JD196650:JD196654 SZ196650:SZ196654 ACV196650:ACV196654 AMR196650:AMR196654 AWN196650:AWN196654 BGJ196650:BGJ196654 BQF196650:BQF196654 CAB196650:CAB196654 CJX196650:CJX196654 CTT196650:CTT196654 DDP196650:DDP196654 DNL196650:DNL196654 DXH196650:DXH196654 EHD196650:EHD196654 EQZ196650:EQZ196654 FAV196650:FAV196654 FKR196650:FKR196654 FUN196650:FUN196654 GEJ196650:GEJ196654 GOF196650:GOF196654 GYB196650:GYB196654 HHX196650:HHX196654 HRT196650:HRT196654 IBP196650:IBP196654 ILL196650:ILL196654 IVH196650:IVH196654 JFD196650:JFD196654 JOZ196650:JOZ196654 JYV196650:JYV196654 KIR196650:KIR196654 KSN196650:KSN196654 LCJ196650:LCJ196654 LMF196650:LMF196654 LWB196650:LWB196654 MFX196650:MFX196654 MPT196650:MPT196654 MZP196650:MZP196654 NJL196650:NJL196654 NTH196650:NTH196654 ODD196650:ODD196654 OMZ196650:OMZ196654 OWV196650:OWV196654 PGR196650:PGR196654 PQN196650:PQN196654 QAJ196650:QAJ196654 QKF196650:QKF196654 QUB196650:QUB196654 RDX196650:RDX196654 RNT196650:RNT196654 RXP196650:RXP196654 SHL196650:SHL196654 SRH196650:SRH196654 TBD196650:TBD196654 TKZ196650:TKZ196654 TUV196650:TUV196654 UER196650:UER196654 UON196650:UON196654 UYJ196650:UYJ196654 VIF196650:VIF196654 VSB196650:VSB196654 WBX196650:WBX196654 WLT196650:WLT196654 WVP196650:WVP196654 H262186:H262190 JD262186:JD262190 SZ262186:SZ262190 ACV262186:ACV262190 AMR262186:AMR262190 AWN262186:AWN262190 BGJ262186:BGJ262190 BQF262186:BQF262190 CAB262186:CAB262190 CJX262186:CJX262190 CTT262186:CTT262190 DDP262186:DDP262190 DNL262186:DNL262190 DXH262186:DXH262190 EHD262186:EHD262190 EQZ262186:EQZ262190 FAV262186:FAV262190 FKR262186:FKR262190 FUN262186:FUN262190 GEJ262186:GEJ262190 GOF262186:GOF262190 GYB262186:GYB262190 HHX262186:HHX262190 HRT262186:HRT262190 IBP262186:IBP262190 ILL262186:ILL262190 IVH262186:IVH262190 JFD262186:JFD262190 JOZ262186:JOZ262190 JYV262186:JYV262190 KIR262186:KIR262190 KSN262186:KSN262190 LCJ262186:LCJ262190 LMF262186:LMF262190 LWB262186:LWB262190 MFX262186:MFX262190 MPT262186:MPT262190 MZP262186:MZP262190 NJL262186:NJL262190 NTH262186:NTH262190 ODD262186:ODD262190 OMZ262186:OMZ262190 OWV262186:OWV262190 PGR262186:PGR262190 PQN262186:PQN262190 QAJ262186:QAJ262190 QKF262186:QKF262190 QUB262186:QUB262190 RDX262186:RDX262190 RNT262186:RNT262190 RXP262186:RXP262190 SHL262186:SHL262190 SRH262186:SRH262190 TBD262186:TBD262190 TKZ262186:TKZ262190 TUV262186:TUV262190 UER262186:UER262190 UON262186:UON262190 UYJ262186:UYJ262190 VIF262186:VIF262190 VSB262186:VSB262190 WBX262186:WBX262190 WLT262186:WLT262190 WVP262186:WVP262190 H327722:H327726 JD327722:JD327726 SZ327722:SZ327726 ACV327722:ACV327726 AMR327722:AMR327726 AWN327722:AWN327726 BGJ327722:BGJ327726 BQF327722:BQF327726 CAB327722:CAB327726 CJX327722:CJX327726 CTT327722:CTT327726 DDP327722:DDP327726 DNL327722:DNL327726 DXH327722:DXH327726 EHD327722:EHD327726 EQZ327722:EQZ327726 FAV327722:FAV327726 FKR327722:FKR327726 FUN327722:FUN327726 GEJ327722:GEJ327726 GOF327722:GOF327726 GYB327722:GYB327726 HHX327722:HHX327726 HRT327722:HRT327726 IBP327722:IBP327726 ILL327722:ILL327726 IVH327722:IVH327726 JFD327722:JFD327726 JOZ327722:JOZ327726 JYV327722:JYV327726 KIR327722:KIR327726 KSN327722:KSN327726 LCJ327722:LCJ327726 LMF327722:LMF327726 LWB327722:LWB327726 MFX327722:MFX327726 MPT327722:MPT327726 MZP327722:MZP327726 NJL327722:NJL327726 NTH327722:NTH327726 ODD327722:ODD327726 OMZ327722:OMZ327726 OWV327722:OWV327726 PGR327722:PGR327726 PQN327722:PQN327726 QAJ327722:QAJ327726 QKF327722:QKF327726 QUB327722:QUB327726 RDX327722:RDX327726 RNT327722:RNT327726 RXP327722:RXP327726 SHL327722:SHL327726 SRH327722:SRH327726 TBD327722:TBD327726 TKZ327722:TKZ327726 TUV327722:TUV327726 UER327722:UER327726 UON327722:UON327726 UYJ327722:UYJ327726 VIF327722:VIF327726 VSB327722:VSB327726 WBX327722:WBX327726 WLT327722:WLT327726 WVP327722:WVP327726 H393258:H393262 JD393258:JD393262 SZ393258:SZ393262 ACV393258:ACV393262 AMR393258:AMR393262 AWN393258:AWN393262 BGJ393258:BGJ393262 BQF393258:BQF393262 CAB393258:CAB393262 CJX393258:CJX393262 CTT393258:CTT393262 DDP393258:DDP393262 DNL393258:DNL393262 DXH393258:DXH393262 EHD393258:EHD393262 EQZ393258:EQZ393262 FAV393258:FAV393262 FKR393258:FKR393262 FUN393258:FUN393262 GEJ393258:GEJ393262 GOF393258:GOF393262 GYB393258:GYB393262 HHX393258:HHX393262 HRT393258:HRT393262 IBP393258:IBP393262 ILL393258:ILL393262 IVH393258:IVH393262 JFD393258:JFD393262 JOZ393258:JOZ393262 JYV393258:JYV393262 KIR393258:KIR393262 KSN393258:KSN393262 LCJ393258:LCJ393262 LMF393258:LMF393262 LWB393258:LWB393262 MFX393258:MFX393262 MPT393258:MPT393262 MZP393258:MZP393262 NJL393258:NJL393262 NTH393258:NTH393262 ODD393258:ODD393262 OMZ393258:OMZ393262 OWV393258:OWV393262 PGR393258:PGR393262 PQN393258:PQN393262 QAJ393258:QAJ393262 QKF393258:QKF393262 QUB393258:QUB393262 RDX393258:RDX393262 RNT393258:RNT393262 RXP393258:RXP393262 SHL393258:SHL393262 SRH393258:SRH393262 TBD393258:TBD393262 TKZ393258:TKZ393262 TUV393258:TUV393262 UER393258:UER393262 UON393258:UON393262 UYJ393258:UYJ393262 VIF393258:VIF393262 VSB393258:VSB393262 WBX393258:WBX393262 WLT393258:WLT393262 WVP393258:WVP393262 H458794:H458798 JD458794:JD458798 SZ458794:SZ458798 ACV458794:ACV458798 AMR458794:AMR458798 AWN458794:AWN458798 BGJ458794:BGJ458798 BQF458794:BQF458798 CAB458794:CAB458798 CJX458794:CJX458798 CTT458794:CTT458798 DDP458794:DDP458798 DNL458794:DNL458798 DXH458794:DXH458798 EHD458794:EHD458798 EQZ458794:EQZ458798 FAV458794:FAV458798 FKR458794:FKR458798 FUN458794:FUN458798 GEJ458794:GEJ458798 GOF458794:GOF458798 GYB458794:GYB458798 HHX458794:HHX458798 HRT458794:HRT458798 IBP458794:IBP458798 ILL458794:ILL458798 IVH458794:IVH458798 JFD458794:JFD458798 JOZ458794:JOZ458798 JYV458794:JYV458798 KIR458794:KIR458798 KSN458794:KSN458798 LCJ458794:LCJ458798 LMF458794:LMF458798 LWB458794:LWB458798 MFX458794:MFX458798 MPT458794:MPT458798 MZP458794:MZP458798 NJL458794:NJL458798 NTH458794:NTH458798 ODD458794:ODD458798 OMZ458794:OMZ458798 OWV458794:OWV458798 PGR458794:PGR458798 PQN458794:PQN458798 QAJ458794:QAJ458798 QKF458794:QKF458798 QUB458794:QUB458798 RDX458794:RDX458798 RNT458794:RNT458798 RXP458794:RXP458798 SHL458794:SHL458798 SRH458794:SRH458798 TBD458794:TBD458798 TKZ458794:TKZ458798 TUV458794:TUV458798 UER458794:UER458798 UON458794:UON458798 UYJ458794:UYJ458798 VIF458794:VIF458798 VSB458794:VSB458798 WBX458794:WBX458798 WLT458794:WLT458798 WVP458794:WVP458798 H524330:H524334 JD524330:JD524334 SZ524330:SZ524334 ACV524330:ACV524334 AMR524330:AMR524334 AWN524330:AWN524334 BGJ524330:BGJ524334 BQF524330:BQF524334 CAB524330:CAB524334 CJX524330:CJX524334 CTT524330:CTT524334 DDP524330:DDP524334 DNL524330:DNL524334 DXH524330:DXH524334 EHD524330:EHD524334 EQZ524330:EQZ524334 FAV524330:FAV524334 FKR524330:FKR524334 FUN524330:FUN524334 GEJ524330:GEJ524334 GOF524330:GOF524334 GYB524330:GYB524334 HHX524330:HHX524334 HRT524330:HRT524334 IBP524330:IBP524334 ILL524330:ILL524334 IVH524330:IVH524334 JFD524330:JFD524334 JOZ524330:JOZ524334 JYV524330:JYV524334 KIR524330:KIR524334 KSN524330:KSN524334 LCJ524330:LCJ524334 LMF524330:LMF524334 LWB524330:LWB524334 MFX524330:MFX524334 MPT524330:MPT524334 MZP524330:MZP524334 NJL524330:NJL524334 NTH524330:NTH524334 ODD524330:ODD524334 OMZ524330:OMZ524334 OWV524330:OWV524334 PGR524330:PGR524334 PQN524330:PQN524334 QAJ524330:QAJ524334 QKF524330:QKF524334 QUB524330:QUB524334 RDX524330:RDX524334 RNT524330:RNT524334 RXP524330:RXP524334 SHL524330:SHL524334 SRH524330:SRH524334 TBD524330:TBD524334 TKZ524330:TKZ524334 TUV524330:TUV524334 UER524330:UER524334 UON524330:UON524334 UYJ524330:UYJ524334 VIF524330:VIF524334 VSB524330:VSB524334 WBX524330:WBX524334 WLT524330:WLT524334 WVP524330:WVP524334 H589866:H589870 JD589866:JD589870 SZ589866:SZ589870 ACV589866:ACV589870 AMR589866:AMR589870 AWN589866:AWN589870 BGJ589866:BGJ589870 BQF589866:BQF589870 CAB589866:CAB589870 CJX589866:CJX589870 CTT589866:CTT589870 DDP589866:DDP589870 DNL589866:DNL589870 DXH589866:DXH589870 EHD589866:EHD589870 EQZ589866:EQZ589870 FAV589866:FAV589870 FKR589866:FKR589870 FUN589866:FUN589870 GEJ589866:GEJ589870 GOF589866:GOF589870 GYB589866:GYB589870 HHX589866:HHX589870 HRT589866:HRT589870 IBP589866:IBP589870 ILL589866:ILL589870 IVH589866:IVH589870 JFD589866:JFD589870 JOZ589866:JOZ589870 JYV589866:JYV589870 KIR589866:KIR589870 KSN589866:KSN589870 LCJ589866:LCJ589870 LMF589866:LMF589870 LWB589866:LWB589870 MFX589866:MFX589870 MPT589866:MPT589870 MZP589866:MZP589870 NJL589866:NJL589870 NTH589866:NTH589870 ODD589866:ODD589870 OMZ589866:OMZ589870 OWV589866:OWV589870 PGR589866:PGR589870 PQN589866:PQN589870 QAJ589866:QAJ589870 QKF589866:QKF589870 QUB589866:QUB589870 RDX589866:RDX589870 RNT589866:RNT589870 RXP589866:RXP589870 SHL589866:SHL589870 SRH589866:SRH589870 TBD589866:TBD589870 TKZ589866:TKZ589870 TUV589866:TUV589870 UER589866:UER589870 UON589866:UON589870 UYJ589866:UYJ589870 VIF589866:VIF589870 VSB589866:VSB589870 WBX589866:WBX589870 WLT589866:WLT589870 WVP589866:WVP589870 H655402:H655406 JD655402:JD655406 SZ655402:SZ655406 ACV655402:ACV655406 AMR655402:AMR655406 AWN655402:AWN655406 BGJ655402:BGJ655406 BQF655402:BQF655406 CAB655402:CAB655406 CJX655402:CJX655406 CTT655402:CTT655406 DDP655402:DDP655406 DNL655402:DNL655406 DXH655402:DXH655406 EHD655402:EHD655406 EQZ655402:EQZ655406 FAV655402:FAV655406 FKR655402:FKR655406 FUN655402:FUN655406 GEJ655402:GEJ655406 GOF655402:GOF655406 GYB655402:GYB655406 HHX655402:HHX655406 HRT655402:HRT655406 IBP655402:IBP655406 ILL655402:ILL655406 IVH655402:IVH655406 JFD655402:JFD655406 JOZ655402:JOZ655406 JYV655402:JYV655406 KIR655402:KIR655406 KSN655402:KSN655406 LCJ655402:LCJ655406 LMF655402:LMF655406 LWB655402:LWB655406 MFX655402:MFX655406 MPT655402:MPT655406 MZP655402:MZP655406 NJL655402:NJL655406 NTH655402:NTH655406 ODD655402:ODD655406 OMZ655402:OMZ655406 OWV655402:OWV655406 PGR655402:PGR655406 PQN655402:PQN655406 QAJ655402:QAJ655406 QKF655402:QKF655406 QUB655402:QUB655406 RDX655402:RDX655406 RNT655402:RNT655406 RXP655402:RXP655406 SHL655402:SHL655406 SRH655402:SRH655406 TBD655402:TBD655406 TKZ655402:TKZ655406 TUV655402:TUV655406 UER655402:UER655406 UON655402:UON655406 UYJ655402:UYJ655406 VIF655402:VIF655406 VSB655402:VSB655406 WBX655402:WBX655406 WLT655402:WLT655406 WVP655402:WVP655406 H720938:H720942 JD720938:JD720942 SZ720938:SZ720942 ACV720938:ACV720942 AMR720938:AMR720942 AWN720938:AWN720942 BGJ720938:BGJ720942 BQF720938:BQF720942 CAB720938:CAB720942 CJX720938:CJX720942 CTT720938:CTT720942 DDP720938:DDP720942 DNL720938:DNL720942 DXH720938:DXH720942 EHD720938:EHD720942 EQZ720938:EQZ720942 FAV720938:FAV720942 FKR720938:FKR720942 FUN720938:FUN720942 GEJ720938:GEJ720942 GOF720938:GOF720942 GYB720938:GYB720942 HHX720938:HHX720942 HRT720938:HRT720942 IBP720938:IBP720942 ILL720938:ILL720942 IVH720938:IVH720942 JFD720938:JFD720942 JOZ720938:JOZ720942 JYV720938:JYV720942 KIR720938:KIR720942 KSN720938:KSN720942 LCJ720938:LCJ720942 LMF720938:LMF720942 LWB720938:LWB720942 MFX720938:MFX720942 MPT720938:MPT720942 MZP720938:MZP720942 NJL720938:NJL720942 NTH720938:NTH720942 ODD720938:ODD720942 OMZ720938:OMZ720942 OWV720938:OWV720942 PGR720938:PGR720942 PQN720938:PQN720942 QAJ720938:QAJ720942 QKF720938:QKF720942 QUB720938:QUB720942 RDX720938:RDX720942 RNT720938:RNT720942 RXP720938:RXP720942 SHL720938:SHL720942 SRH720938:SRH720942 TBD720938:TBD720942 TKZ720938:TKZ720942 TUV720938:TUV720942 UER720938:UER720942 UON720938:UON720942 UYJ720938:UYJ720942 VIF720938:VIF720942 VSB720938:VSB720942 WBX720938:WBX720942 WLT720938:WLT720942 WVP720938:WVP720942 H786474:H786478 JD786474:JD786478 SZ786474:SZ786478 ACV786474:ACV786478 AMR786474:AMR786478 AWN786474:AWN786478 BGJ786474:BGJ786478 BQF786474:BQF786478 CAB786474:CAB786478 CJX786474:CJX786478 CTT786474:CTT786478 DDP786474:DDP786478 DNL786474:DNL786478 DXH786474:DXH786478 EHD786474:EHD786478 EQZ786474:EQZ786478 FAV786474:FAV786478 FKR786474:FKR786478 FUN786474:FUN786478 GEJ786474:GEJ786478 GOF786474:GOF786478 GYB786474:GYB786478 HHX786474:HHX786478 HRT786474:HRT786478 IBP786474:IBP786478 ILL786474:ILL786478 IVH786474:IVH786478 JFD786474:JFD786478 JOZ786474:JOZ786478 JYV786474:JYV786478 KIR786474:KIR786478 KSN786474:KSN786478 LCJ786474:LCJ786478 LMF786474:LMF786478 LWB786474:LWB786478 MFX786474:MFX786478 MPT786474:MPT786478 MZP786474:MZP786478 NJL786474:NJL786478 NTH786474:NTH786478 ODD786474:ODD786478 OMZ786474:OMZ786478 OWV786474:OWV786478 PGR786474:PGR786478 PQN786474:PQN786478 QAJ786474:QAJ786478 QKF786474:QKF786478 QUB786474:QUB786478 RDX786474:RDX786478 RNT786474:RNT786478 RXP786474:RXP786478 SHL786474:SHL786478 SRH786474:SRH786478 TBD786474:TBD786478 TKZ786474:TKZ786478 TUV786474:TUV786478 UER786474:UER786478 UON786474:UON786478 UYJ786474:UYJ786478 VIF786474:VIF786478 VSB786474:VSB786478 WBX786474:WBX786478 WLT786474:WLT786478 WVP786474:WVP786478 H852010:H852014 JD852010:JD852014 SZ852010:SZ852014 ACV852010:ACV852014 AMR852010:AMR852014 AWN852010:AWN852014 BGJ852010:BGJ852014 BQF852010:BQF852014 CAB852010:CAB852014 CJX852010:CJX852014 CTT852010:CTT852014 DDP852010:DDP852014 DNL852010:DNL852014 DXH852010:DXH852014 EHD852010:EHD852014 EQZ852010:EQZ852014 FAV852010:FAV852014 FKR852010:FKR852014 FUN852010:FUN852014 GEJ852010:GEJ852014 GOF852010:GOF852014 GYB852010:GYB852014 HHX852010:HHX852014 HRT852010:HRT852014 IBP852010:IBP852014 ILL852010:ILL852014 IVH852010:IVH852014 JFD852010:JFD852014 JOZ852010:JOZ852014 JYV852010:JYV852014 KIR852010:KIR852014 KSN852010:KSN852014 LCJ852010:LCJ852014 LMF852010:LMF852014 LWB852010:LWB852014 MFX852010:MFX852014 MPT852010:MPT852014 MZP852010:MZP852014 NJL852010:NJL852014 NTH852010:NTH852014 ODD852010:ODD852014 OMZ852010:OMZ852014 OWV852010:OWV852014 PGR852010:PGR852014 PQN852010:PQN852014 QAJ852010:QAJ852014 QKF852010:QKF852014 QUB852010:QUB852014 RDX852010:RDX852014 RNT852010:RNT852014 RXP852010:RXP852014 SHL852010:SHL852014 SRH852010:SRH852014 TBD852010:TBD852014 TKZ852010:TKZ852014 TUV852010:TUV852014 UER852010:UER852014 UON852010:UON852014 UYJ852010:UYJ852014 VIF852010:VIF852014 VSB852010:VSB852014 WBX852010:WBX852014 WLT852010:WLT852014 WVP852010:WVP852014 H917546:H917550 JD917546:JD917550 SZ917546:SZ917550 ACV917546:ACV917550 AMR917546:AMR917550 AWN917546:AWN917550 BGJ917546:BGJ917550 BQF917546:BQF917550 CAB917546:CAB917550 CJX917546:CJX917550 CTT917546:CTT917550 DDP917546:DDP917550 DNL917546:DNL917550 DXH917546:DXH917550 EHD917546:EHD917550 EQZ917546:EQZ917550 FAV917546:FAV917550 FKR917546:FKR917550 FUN917546:FUN917550 GEJ917546:GEJ917550 GOF917546:GOF917550 GYB917546:GYB917550 HHX917546:HHX917550 HRT917546:HRT917550 IBP917546:IBP917550 ILL917546:ILL917550 IVH917546:IVH917550 JFD917546:JFD917550 JOZ917546:JOZ917550 JYV917546:JYV917550 KIR917546:KIR917550 KSN917546:KSN917550 LCJ917546:LCJ917550 LMF917546:LMF917550 LWB917546:LWB917550 MFX917546:MFX917550 MPT917546:MPT917550 MZP917546:MZP917550 NJL917546:NJL917550 NTH917546:NTH917550 ODD917546:ODD917550 OMZ917546:OMZ917550 OWV917546:OWV917550 PGR917546:PGR917550 PQN917546:PQN917550 QAJ917546:QAJ917550 QKF917546:QKF917550 QUB917546:QUB917550 RDX917546:RDX917550 RNT917546:RNT917550 RXP917546:RXP917550 SHL917546:SHL917550 SRH917546:SRH917550 TBD917546:TBD917550 TKZ917546:TKZ917550 TUV917546:TUV917550 UER917546:UER917550 UON917546:UON917550 UYJ917546:UYJ917550 VIF917546:VIF917550 VSB917546:VSB917550 WBX917546:WBX917550 WLT917546:WLT917550 WVP917546:WVP917550 H983082:H983086 JD983082:JD983086 SZ983082:SZ983086 ACV983082:ACV983086 AMR983082:AMR983086 AWN983082:AWN983086 BGJ983082:BGJ983086 BQF983082:BQF983086 CAB983082:CAB983086 CJX983082:CJX983086 CTT983082:CTT983086 DDP983082:DDP983086 DNL983082:DNL983086 DXH983082:DXH983086 EHD983082:EHD983086 EQZ983082:EQZ983086 FAV983082:FAV983086 FKR983082:FKR983086 FUN983082:FUN983086 GEJ983082:GEJ983086 GOF983082:GOF983086 GYB983082:GYB983086 HHX983082:HHX983086 HRT983082:HRT983086 IBP983082:IBP983086 ILL983082:ILL983086 IVH983082:IVH983086 JFD983082:JFD983086 JOZ983082:JOZ983086 JYV983082:JYV983086 KIR983082:KIR983086 KSN983082:KSN983086 LCJ983082:LCJ983086 LMF983082:LMF983086 LWB983082:LWB983086 MFX983082:MFX983086 MPT983082:MPT983086 MZP983082:MZP983086 NJL983082:NJL983086 NTH983082:NTH983086 ODD983082:ODD983086 OMZ983082:OMZ983086 OWV983082:OWV983086 PGR983082:PGR983086 PQN983082:PQN983086 QAJ983082:QAJ983086 QKF983082:QKF983086 QUB983082:QUB983086 RDX983082:RDX983086 RNT983082:RNT983086 RXP983082:RXP983086 SHL983082:SHL983086 SRH983082:SRH983086 TBD983082:TBD983086 TKZ983082:TKZ983086 TUV983082:TUV983086 UER983082:UER983086 UON983082:UON983086 UYJ983082:UYJ983086 VIF983082:VIF983086 VSB983082:VSB983086 WBX983082:WBX983086 WLT983082:WLT983086 WVP983082:WVP983086" xr:uid="{87EF13AD-F833-BF42-893C-881847229878}"/>
    <dataValidation type="list" allowBlank="1" showInputMessage="1" showErrorMessage="1" prompt="Units for staff per diem should  be in days or amount per person. If you only have a total cost available, choose &quot;Total&quot; and enter 1 in &quot;# of Units.&quot;" sqref="D65572:D65573 IX65572:IX65573 ST65572:ST65573 ACP65572:ACP65573 AML65572:AML65573 AWH65572:AWH65573 BGD65572:BGD65573 BPZ65572:BPZ65573 BZV65572:BZV65573 CJR65572:CJR65573 CTN65572:CTN65573 DDJ65572:DDJ65573 DNF65572:DNF65573 DXB65572:DXB65573 EGX65572:EGX65573 EQT65572:EQT65573 FAP65572:FAP65573 FKL65572:FKL65573 FUH65572:FUH65573 GED65572:GED65573 GNZ65572:GNZ65573 GXV65572:GXV65573 HHR65572:HHR65573 HRN65572:HRN65573 IBJ65572:IBJ65573 ILF65572:ILF65573 IVB65572:IVB65573 JEX65572:JEX65573 JOT65572:JOT65573 JYP65572:JYP65573 KIL65572:KIL65573 KSH65572:KSH65573 LCD65572:LCD65573 LLZ65572:LLZ65573 LVV65572:LVV65573 MFR65572:MFR65573 MPN65572:MPN65573 MZJ65572:MZJ65573 NJF65572:NJF65573 NTB65572:NTB65573 OCX65572:OCX65573 OMT65572:OMT65573 OWP65572:OWP65573 PGL65572:PGL65573 PQH65572:PQH65573 QAD65572:QAD65573 QJZ65572:QJZ65573 QTV65572:QTV65573 RDR65572:RDR65573 RNN65572:RNN65573 RXJ65572:RXJ65573 SHF65572:SHF65573 SRB65572:SRB65573 TAX65572:TAX65573 TKT65572:TKT65573 TUP65572:TUP65573 UEL65572:UEL65573 UOH65572:UOH65573 UYD65572:UYD65573 VHZ65572:VHZ65573 VRV65572:VRV65573 WBR65572:WBR65573 WLN65572:WLN65573 WVJ65572:WVJ65573 D131108:D131109 IX131108:IX131109 ST131108:ST131109 ACP131108:ACP131109 AML131108:AML131109 AWH131108:AWH131109 BGD131108:BGD131109 BPZ131108:BPZ131109 BZV131108:BZV131109 CJR131108:CJR131109 CTN131108:CTN131109 DDJ131108:DDJ131109 DNF131108:DNF131109 DXB131108:DXB131109 EGX131108:EGX131109 EQT131108:EQT131109 FAP131108:FAP131109 FKL131108:FKL131109 FUH131108:FUH131109 GED131108:GED131109 GNZ131108:GNZ131109 GXV131108:GXV131109 HHR131108:HHR131109 HRN131108:HRN131109 IBJ131108:IBJ131109 ILF131108:ILF131109 IVB131108:IVB131109 JEX131108:JEX131109 JOT131108:JOT131109 JYP131108:JYP131109 KIL131108:KIL131109 KSH131108:KSH131109 LCD131108:LCD131109 LLZ131108:LLZ131109 LVV131108:LVV131109 MFR131108:MFR131109 MPN131108:MPN131109 MZJ131108:MZJ131109 NJF131108:NJF131109 NTB131108:NTB131109 OCX131108:OCX131109 OMT131108:OMT131109 OWP131108:OWP131109 PGL131108:PGL131109 PQH131108:PQH131109 QAD131108:QAD131109 QJZ131108:QJZ131109 QTV131108:QTV131109 RDR131108:RDR131109 RNN131108:RNN131109 RXJ131108:RXJ131109 SHF131108:SHF131109 SRB131108:SRB131109 TAX131108:TAX131109 TKT131108:TKT131109 TUP131108:TUP131109 UEL131108:UEL131109 UOH131108:UOH131109 UYD131108:UYD131109 VHZ131108:VHZ131109 VRV131108:VRV131109 WBR131108:WBR131109 WLN131108:WLN131109 WVJ131108:WVJ131109 D196644:D196645 IX196644:IX196645 ST196644:ST196645 ACP196644:ACP196645 AML196644:AML196645 AWH196644:AWH196645 BGD196644:BGD196645 BPZ196644:BPZ196645 BZV196644:BZV196645 CJR196644:CJR196645 CTN196644:CTN196645 DDJ196644:DDJ196645 DNF196644:DNF196645 DXB196644:DXB196645 EGX196644:EGX196645 EQT196644:EQT196645 FAP196644:FAP196645 FKL196644:FKL196645 FUH196644:FUH196645 GED196644:GED196645 GNZ196644:GNZ196645 GXV196644:GXV196645 HHR196644:HHR196645 HRN196644:HRN196645 IBJ196644:IBJ196645 ILF196644:ILF196645 IVB196644:IVB196645 JEX196644:JEX196645 JOT196644:JOT196645 JYP196644:JYP196645 KIL196644:KIL196645 KSH196644:KSH196645 LCD196644:LCD196645 LLZ196644:LLZ196645 LVV196644:LVV196645 MFR196644:MFR196645 MPN196644:MPN196645 MZJ196644:MZJ196645 NJF196644:NJF196645 NTB196644:NTB196645 OCX196644:OCX196645 OMT196644:OMT196645 OWP196644:OWP196645 PGL196644:PGL196645 PQH196644:PQH196645 QAD196644:QAD196645 QJZ196644:QJZ196645 QTV196644:QTV196645 RDR196644:RDR196645 RNN196644:RNN196645 RXJ196644:RXJ196645 SHF196644:SHF196645 SRB196644:SRB196645 TAX196644:TAX196645 TKT196644:TKT196645 TUP196644:TUP196645 UEL196644:UEL196645 UOH196644:UOH196645 UYD196644:UYD196645 VHZ196644:VHZ196645 VRV196644:VRV196645 WBR196644:WBR196645 WLN196644:WLN196645 WVJ196644:WVJ196645 D262180:D262181 IX262180:IX262181 ST262180:ST262181 ACP262180:ACP262181 AML262180:AML262181 AWH262180:AWH262181 BGD262180:BGD262181 BPZ262180:BPZ262181 BZV262180:BZV262181 CJR262180:CJR262181 CTN262180:CTN262181 DDJ262180:DDJ262181 DNF262180:DNF262181 DXB262180:DXB262181 EGX262180:EGX262181 EQT262180:EQT262181 FAP262180:FAP262181 FKL262180:FKL262181 FUH262180:FUH262181 GED262180:GED262181 GNZ262180:GNZ262181 GXV262180:GXV262181 HHR262180:HHR262181 HRN262180:HRN262181 IBJ262180:IBJ262181 ILF262180:ILF262181 IVB262180:IVB262181 JEX262180:JEX262181 JOT262180:JOT262181 JYP262180:JYP262181 KIL262180:KIL262181 KSH262180:KSH262181 LCD262180:LCD262181 LLZ262180:LLZ262181 LVV262180:LVV262181 MFR262180:MFR262181 MPN262180:MPN262181 MZJ262180:MZJ262181 NJF262180:NJF262181 NTB262180:NTB262181 OCX262180:OCX262181 OMT262180:OMT262181 OWP262180:OWP262181 PGL262180:PGL262181 PQH262180:PQH262181 QAD262180:QAD262181 QJZ262180:QJZ262181 QTV262180:QTV262181 RDR262180:RDR262181 RNN262180:RNN262181 RXJ262180:RXJ262181 SHF262180:SHF262181 SRB262180:SRB262181 TAX262180:TAX262181 TKT262180:TKT262181 TUP262180:TUP262181 UEL262180:UEL262181 UOH262180:UOH262181 UYD262180:UYD262181 VHZ262180:VHZ262181 VRV262180:VRV262181 WBR262180:WBR262181 WLN262180:WLN262181 WVJ262180:WVJ262181 D327716:D327717 IX327716:IX327717 ST327716:ST327717 ACP327716:ACP327717 AML327716:AML327717 AWH327716:AWH327717 BGD327716:BGD327717 BPZ327716:BPZ327717 BZV327716:BZV327717 CJR327716:CJR327717 CTN327716:CTN327717 DDJ327716:DDJ327717 DNF327716:DNF327717 DXB327716:DXB327717 EGX327716:EGX327717 EQT327716:EQT327717 FAP327716:FAP327717 FKL327716:FKL327717 FUH327716:FUH327717 GED327716:GED327717 GNZ327716:GNZ327717 GXV327716:GXV327717 HHR327716:HHR327717 HRN327716:HRN327717 IBJ327716:IBJ327717 ILF327716:ILF327717 IVB327716:IVB327717 JEX327716:JEX327717 JOT327716:JOT327717 JYP327716:JYP327717 KIL327716:KIL327717 KSH327716:KSH327717 LCD327716:LCD327717 LLZ327716:LLZ327717 LVV327716:LVV327717 MFR327716:MFR327717 MPN327716:MPN327717 MZJ327716:MZJ327717 NJF327716:NJF327717 NTB327716:NTB327717 OCX327716:OCX327717 OMT327716:OMT327717 OWP327716:OWP327717 PGL327716:PGL327717 PQH327716:PQH327717 QAD327716:QAD327717 QJZ327716:QJZ327717 QTV327716:QTV327717 RDR327716:RDR327717 RNN327716:RNN327717 RXJ327716:RXJ327717 SHF327716:SHF327717 SRB327716:SRB327717 TAX327716:TAX327717 TKT327716:TKT327717 TUP327716:TUP327717 UEL327716:UEL327717 UOH327716:UOH327717 UYD327716:UYD327717 VHZ327716:VHZ327717 VRV327716:VRV327717 WBR327716:WBR327717 WLN327716:WLN327717 WVJ327716:WVJ327717 D393252:D393253 IX393252:IX393253 ST393252:ST393253 ACP393252:ACP393253 AML393252:AML393253 AWH393252:AWH393253 BGD393252:BGD393253 BPZ393252:BPZ393253 BZV393252:BZV393253 CJR393252:CJR393253 CTN393252:CTN393253 DDJ393252:DDJ393253 DNF393252:DNF393253 DXB393252:DXB393253 EGX393252:EGX393253 EQT393252:EQT393253 FAP393252:FAP393253 FKL393252:FKL393253 FUH393252:FUH393253 GED393252:GED393253 GNZ393252:GNZ393253 GXV393252:GXV393253 HHR393252:HHR393253 HRN393252:HRN393253 IBJ393252:IBJ393253 ILF393252:ILF393253 IVB393252:IVB393253 JEX393252:JEX393253 JOT393252:JOT393253 JYP393252:JYP393253 KIL393252:KIL393253 KSH393252:KSH393253 LCD393252:LCD393253 LLZ393252:LLZ393253 LVV393252:LVV393253 MFR393252:MFR393253 MPN393252:MPN393253 MZJ393252:MZJ393253 NJF393252:NJF393253 NTB393252:NTB393253 OCX393252:OCX393253 OMT393252:OMT393253 OWP393252:OWP393253 PGL393252:PGL393253 PQH393252:PQH393253 QAD393252:QAD393253 QJZ393252:QJZ393253 QTV393252:QTV393253 RDR393252:RDR393253 RNN393252:RNN393253 RXJ393252:RXJ393253 SHF393252:SHF393253 SRB393252:SRB393253 TAX393252:TAX393253 TKT393252:TKT393253 TUP393252:TUP393253 UEL393252:UEL393253 UOH393252:UOH393253 UYD393252:UYD393253 VHZ393252:VHZ393253 VRV393252:VRV393253 WBR393252:WBR393253 WLN393252:WLN393253 WVJ393252:WVJ393253 D458788:D458789 IX458788:IX458789 ST458788:ST458789 ACP458788:ACP458789 AML458788:AML458789 AWH458788:AWH458789 BGD458788:BGD458789 BPZ458788:BPZ458789 BZV458788:BZV458789 CJR458788:CJR458789 CTN458788:CTN458789 DDJ458788:DDJ458789 DNF458788:DNF458789 DXB458788:DXB458789 EGX458788:EGX458789 EQT458788:EQT458789 FAP458788:FAP458789 FKL458788:FKL458789 FUH458788:FUH458789 GED458788:GED458789 GNZ458788:GNZ458789 GXV458788:GXV458789 HHR458788:HHR458789 HRN458788:HRN458789 IBJ458788:IBJ458789 ILF458788:ILF458789 IVB458788:IVB458789 JEX458788:JEX458789 JOT458788:JOT458789 JYP458788:JYP458789 KIL458788:KIL458789 KSH458788:KSH458789 LCD458788:LCD458789 LLZ458788:LLZ458789 LVV458788:LVV458789 MFR458788:MFR458789 MPN458788:MPN458789 MZJ458788:MZJ458789 NJF458788:NJF458789 NTB458788:NTB458789 OCX458788:OCX458789 OMT458788:OMT458789 OWP458788:OWP458789 PGL458788:PGL458789 PQH458788:PQH458789 QAD458788:QAD458789 QJZ458788:QJZ458789 QTV458788:QTV458789 RDR458788:RDR458789 RNN458788:RNN458789 RXJ458788:RXJ458789 SHF458788:SHF458789 SRB458788:SRB458789 TAX458788:TAX458789 TKT458788:TKT458789 TUP458788:TUP458789 UEL458788:UEL458789 UOH458788:UOH458789 UYD458788:UYD458789 VHZ458788:VHZ458789 VRV458788:VRV458789 WBR458788:WBR458789 WLN458788:WLN458789 WVJ458788:WVJ458789 D524324:D524325 IX524324:IX524325 ST524324:ST524325 ACP524324:ACP524325 AML524324:AML524325 AWH524324:AWH524325 BGD524324:BGD524325 BPZ524324:BPZ524325 BZV524324:BZV524325 CJR524324:CJR524325 CTN524324:CTN524325 DDJ524324:DDJ524325 DNF524324:DNF524325 DXB524324:DXB524325 EGX524324:EGX524325 EQT524324:EQT524325 FAP524324:FAP524325 FKL524324:FKL524325 FUH524324:FUH524325 GED524324:GED524325 GNZ524324:GNZ524325 GXV524324:GXV524325 HHR524324:HHR524325 HRN524324:HRN524325 IBJ524324:IBJ524325 ILF524324:ILF524325 IVB524324:IVB524325 JEX524324:JEX524325 JOT524324:JOT524325 JYP524324:JYP524325 KIL524324:KIL524325 KSH524324:KSH524325 LCD524324:LCD524325 LLZ524324:LLZ524325 LVV524324:LVV524325 MFR524324:MFR524325 MPN524324:MPN524325 MZJ524324:MZJ524325 NJF524324:NJF524325 NTB524324:NTB524325 OCX524324:OCX524325 OMT524324:OMT524325 OWP524324:OWP524325 PGL524324:PGL524325 PQH524324:PQH524325 QAD524324:QAD524325 QJZ524324:QJZ524325 QTV524324:QTV524325 RDR524324:RDR524325 RNN524324:RNN524325 RXJ524324:RXJ524325 SHF524324:SHF524325 SRB524324:SRB524325 TAX524324:TAX524325 TKT524324:TKT524325 TUP524324:TUP524325 UEL524324:UEL524325 UOH524324:UOH524325 UYD524324:UYD524325 VHZ524324:VHZ524325 VRV524324:VRV524325 WBR524324:WBR524325 WLN524324:WLN524325 WVJ524324:WVJ524325 D589860:D589861 IX589860:IX589861 ST589860:ST589861 ACP589860:ACP589861 AML589860:AML589861 AWH589860:AWH589861 BGD589860:BGD589861 BPZ589860:BPZ589861 BZV589860:BZV589861 CJR589860:CJR589861 CTN589860:CTN589861 DDJ589860:DDJ589861 DNF589860:DNF589861 DXB589860:DXB589861 EGX589860:EGX589861 EQT589860:EQT589861 FAP589860:FAP589861 FKL589860:FKL589861 FUH589860:FUH589861 GED589860:GED589861 GNZ589860:GNZ589861 GXV589860:GXV589861 HHR589860:HHR589861 HRN589860:HRN589861 IBJ589860:IBJ589861 ILF589860:ILF589861 IVB589860:IVB589861 JEX589860:JEX589861 JOT589860:JOT589861 JYP589860:JYP589861 KIL589860:KIL589861 KSH589860:KSH589861 LCD589860:LCD589861 LLZ589860:LLZ589861 LVV589860:LVV589861 MFR589860:MFR589861 MPN589860:MPN589861 MZJ589860:MZJ589861 NJF589860:NJF589861 NTB589860:NTB589861 OCX589860:OCX589861 OMT589860:OMT589861 OWP589860:OWP589861 PGL589860:PGL589861 PQH589860:PQH589861 QAD589860:QAD589861 QJZ589860:QJZ589861 QTV589860:QTV589861 RDR589860:RDR589861 RNN589860:RNN589861 RXJ589860:RXJ589861 SHF589860:SHF589861 SRB589860:SRB589861 TAX589860:TAX589861 TKT589860:TKT589861 TUP589860:TUP589861 UEL589860:UEL589861 UOH589860:UOH589861 UYD589860:UYD589861 VHZ589860:VHZ589861 VRV589860:VRV589861 WBR589860:WBR589861 WLN589860:WLN589861 WVJ589860:WVJ589861 D655396:D655397 IX655396:IX655397 ST655396:ST655397 ACP655396:ACP655397 AML655396:AML655397 AWH655396:AWH655397 BGD655396:BGD655397 BPZ655396:BPZ655397 BZV655396:BZV655397 CJR655396:CJR655397 CTN655396:CTN655397 DDJ655396:DDJ655397 DNF655396:DNF655397 DXB655396:DXB655397 EGX655396:EGX655397 EQT655396:EQT655397 FAP655396:FAP655397 FKL655396:FKL655397 FUH655396:FUH655397 GED655396:GED655397 GNZ655396:GNZ655397 GXV655396:GXV655397 HHR655396:HHR655397 HRN655396:HRN655397 IBJ655396:IBJ655397 ILF655396:ILF655397 IVB655396:IVB655397 JEX655396:JEX655397 JOT655396:JOT655397 JYP655396:JYP655397 KIL655396:KIL655397 KSH655396:KSH655397 LCD655396:LCD655397 LLZ655396:LLZ655397 LVV655396:LVV655397 MFR655396:MFR655397 MPN655396:MPN655397 MZJ655396:MZJ655397 NJF655396:NJF655397 NTB655396:NTB655397 OCX655396:OCX655397 OMT655396:OMT655397 OWP655396:OWP655397 PGL655396:PGL655397 PQH655396:PQH655397 QAD655396:QAD655397 QJZ655396:QJZ655397 QTV655396:QTV655397 RDR655396:RDR655397 RNN655396:RNN655397 RXJ655396:RXJ655397 SHF655396:SHF655397 SRB655396:SRB655397 TAX655396:TAX655397 TKT655396:TKT655397 TUP655396:TUP655397 UEL655396:UEL655397 UOH655396:UOH655397 UYD655396:UYD655397 VHZ655396:VHZ655397 VRV655396:VRV655397 WBR655396:WBR655397 WLN655396:WLN655397 WVJ655396:WVJ655397 D720932:D720933 IX720932:IX720933 ST720932:ST720933 ACP720932:ACP720933 AML720932:AML720933 AWH720932:AWH720933 BGD720932:BGD720933 BPZ720932:BPZ720933 BZV720932:BZV720933 CJR720932:CJR720933 CTN720932:CTN720933 DDJ720932:DDJ720933 DNF720932:DNF720933 DXB720932:DXB720933 EGX720932:EGX720933 EQT720932:EQT720933 FAP720932:FAP720933 FKL720932:FKL720933 FUH720932:FUH720933 GED720932:GED720933 GNZ720932:GNZ720933 GXV720932:GXV720933 HHR720932:HHR720933 HRN720932:HRN720933 IBJ720932:IBJ720933 ILF720932:ILF720933 IVB720932:IVB720933 JEX720932:JEX720933 JOT720932:JOT720933 JYP720932:JYP720933 KIL720932:KIL720933 KSH720932:KSH720933 LCD720932:LCD720933 LLZ720932:LLZ720933 LVV720932:LVV720933 MFR720932:MFR720933 MPN720932:MPN720933 MZJ720932:MZJ720933 NJF720932:NJF720933 NTB720932:NTB720933 OCX720932:OCX720933 OMT720932:OMT720933 OWP720932:OWP720933 PGL720932:PGL720933 PQH720932:PQH720933 QAD720932:QAD720933 QJZ720932:QJZ720933 QTV720932:QTV720933 RDR720932:RDR720933 RNN720932:RNN720933 RXJ720932:RXJ720933 SHF720932:SHF720933 SRB720932:SRB720933 TAX720932:TAX720933 TKT720932:TKT720933 TUP720932:TUP720933 UEL720932:UEL720933 UOH720932:UOH720933 UYD720932:UYD720933 VHZ720932:VHZ720933 VRV720932:VRV720933 WBR720932:WBR720933 WLN720932:WLN720933 WVJ720932:WVJ720933 D786468:D786469 IX786468:IX786469 ST786468:ST786469 ACP786468:ACP786469 AML786468:AML786469 AWH786468:AWH786469 BGD786468:BGD786469 BPZ786468:BPZ786469 BZV786468:BZV786469 CJR786468:CJR786469 CTN786468:CTN786469 DDJ786468:DDJ786469 DNF786468:DNF786469 DXB786468:DXB786469 EGX786468:EGX786469 EQT786468:EQT786469 FAP786468:FAP786469 FKL786468:FKL786469 FUH786468:FUH786469 GED786468:GED786469 GNZ786468:GNZ786469 GXV786468:GXV786469 HHR786468:HHR786469 HRN786468:HRN786469 IBJ786468:IBJ786469 ILF786468:ILF786469 IVB786468:IVB786469 JEX786468:JEX786469 JOT786468:JOT786469 JYP786468:JYP786469 KIL786468:KIL786469 KSH786468:KSH786469 LCD786468:LCD786469 LLZ786468:LLZ786469 LVV786468:LVV786469 MFR786468:MFR786469 MPN786468:MPN786469 MZJ786468:MZJ786469 NJF786468:NJF786469 NTB786468:NTB786469 OCX786468:OCX786469 OMT786468:OMT786469 OWP786468:OWP786469 PGL786468:PGL786469 PQH786468:PQH786469 QAD786468:QAD786469 QJZ786468:QJZ786469 QTV786468:QTV786469 RDR786468:RDR786469 RNN786468:RNN786469 RXJ786468:RXJ786469 SHF786468:SHF786469 SRB786468:SRB786469 TAX786468:TAX786469 TKT786468:TKT786469 TUP786468:TUP786469 UEL786468:UEL786469 UOH786468:UOH786469 UYD786468:UYD786469 VHZ786468:VHZ786469 VRV786468:VRV786469 WBR786468:WBR786469 WLN786468:WLN786469 WVJ786468:WVJ786469 D852004:D852005 IX852004:IX852005 ST852004:ST852005 ACP852004:ACP852005 AML852004:AML852005 AWH852004:AWH852005 BGD852004:BGD852005 BPZ852004:BPZ852005 BZV852004:BZV852005 CJR852004:CJR852005 CTN852004:CTN852005 DDJ852004:DDJ852005 DNF852004:DNF852005 DXB852004:DXB852005 EGX852004:EGX852005 EQT852004:EQT852005 FAP852004:FAP852005 FKL852004:FKL852005 FUH852004:FUH852005 GED852004:GED852005 GNZ852004:GNZ852005 GXV852004:GXV852005 HHR852004:HHR852005 HRN852004:HRN852005 IBJ852004:IBJ852005 ILF852004:ILF852005 IVB852004:IVB852005 JEX852004:JEX852005 JOT852004:JOT852005 JYP852004:JYP852005 KIL852004:KIL852005 KSH852004:KSH852005 LCD852004:LCD852005 LLZ852004:LLZ852005 LVV852004:LVV852005 MFR852004:MFR852005 MPN852004:MPN852005 MZJ852004:MZJ852005 NJF852004:NJF852005 NTB852004:NTB852005 OCX852004:OCX852005 OMT852004:OMT852005 OWP852004:OWP852005 PGL852004:PGL852005 PQH852004:PQH852005 QAD852004:QAD852005 QJZ852004:QJZ852005 QTV852004:QTV852005 RDR852004:RDR852005 RNN852004:RNN852005 RXJ852004:RXJ852005 SHF852004:SHF852005 SRB852004:SRB852005 TAX852004:TAX852005 TKT852004:TKT852005 TUP852004:TUP852005 UEL852004:UEL852005 UOH852004:UOH852005 UYD852004:UYD852005 VHZ852004:VHZ852005 VRV852004:VRV852005 WBR852004:WBR852005 WLN852004:WLN852005 WVJ852004:WVJ852005 D917540:D917541 IX917540:IX917541 ST917540:ST917541 ACP917540:ACP917541 AML917540:AML917541 AWH917540:AWH917541 BGD917540:BGD917541 BPZ917540:BPZ917541 BZV917540:BZV917541 CJR917540:CJR917541 CTN917540:CTN917541 DDJ917540:DDJ917541 DNF917540:DNF917541 DXB917540:DXB917541 EGX917540:EGX917541 EQT917540:EQT917541 FAP917540:FAP917541 FKL917540:FKL917541 FUH917540:FUH917541 GED917540:GED917541 GNZ917540:GNZ917541 GXV917540:GXV917541 HHR917540:HHR917541 HRN917540:HRN917541 IBJ917540:IBJ917541 ILF917540:ILF917541 IVB917540:IVB917541 JEX917540:JEX917541 JOT917540:JOT917541 JYP917540:JYP917541 KIL917540:KIL917541 KSH917540:KSH917541 LCD917540:LCD917541 LLZ917540:LLZ917541 LVV917540:LVV917541 MFR917540:MFR917541 MPN917540:MPN917541 MZJ917540:MZJ917541 NJF917540:NJF917541 NTB917540:NTB917541 OCX917540:OCX917541 OMT917540:OMT917541 OWP917540:OWP917541 PGL917540:PGL917541 PQH917540:PQH917541 QAD917540:QAD917541 QJZ917540:QJZ917541 QTV917540:QTV917541 RDR917540:RDR917541 RNN917540:RNN917541 RXJ917540:RXJ917541 SHF917540:SHF917541 SRB917540:SRB917541 TAX917540:TAX917541 TKT917540:TKT917541 TUP917540:TUP917541 UEL917540:UEL917541 UOH917540:UOH917541 UYD917540:UYD917541 VHZ917540:VHZ917541 VRV917540:VRV917541 WBR917540:WBR917541 WLN917540:WLN917541 WVJ917540:WVJ917541 D983076:D983077 IX983076:IX983077 ST983076:ST983077 ACP983076:ACP983077 AML983076:AML983077 AWH983076:AWH983077 BGD983076:BGD983077 BPZ983076:BPZ983077 BZV983076:BZV983077 CJR983076:CJR983077 CTN983076:CTN983077 DDJ983076:DDJ983077 DNF983076:DNF983077 DXB983076:DXB983077 EGX983076:EGX983077 EQT983076:EQT983077 FAP983076:FAP983077 FKL983076:FKL983077 FUH983076:FUH983077 GED983076:GED983077 GNZ983076:GNZ983077 GXV983076:GXV983077 HHR983076:HHR983077 HRN983076:HRN983077 IBJ983076:IBJ983077 ILF983076:ILF983077 IVB983076:IVB983077 JEX983076:JEX983077 JOT983076:JOT983077 JYP983076:JYP983077 KIL983076:KIL983077 KSH983076:KSH983077 LCD983076:LCD983077 LLZ983076:LLZ983077 LVV983076:LVV983077 MFR983076:MFR983077 MPN983076:MPN983077 MZJ983076:MZJ983077 NJF983076:NJF983077 NTB983076:NTB983077 OCX983076:OCX983077 OMT983076:OMT983077 OWP983076:OWP983077 PGL983076:PGL983077 PQH983076:PQH983077 QAD983076:QAD983077 QJZ983076:QJZ983077 QTV983076:QTV983077 RDR983076:RDR983077 RNN983076:RNN983077 RXJ983076:RXJ983077 SHF983076:SHF983077 SRB983076:SRB983077 TAX983076:TAX983077 TKT983076:TKT983077 TUP983076:TUP983077 UEL983076:UEL983077 UOH983076:UOH983077 UYD983076:UYD983077 VHZ983076:VHZ983077 VRV983076:VRV983077 WBR983076:WBR983077 WLN983076:WLN983077 WVJ983076:WVJ983077" xr:uid="{879ABDDC-3280-BF48-9551-0503715053A6}">
      <formula1>"Days,Person,Total"</formula1>
    </dataValidation>
    <dataValidation type="list" allowBlank="1" showInputMessage="1" showErrorMessage="1" prompt="Cost should be given either by number of buses rented or fare per person. If you only have a total cost available, choose &quot;Total&quot; and enter 1 in &quot;# of Units.&quot;" sqref="D65566 IX65566 ST65566 ACP65566 AML65566 AWH65566 BGD65566 BPZ65566 BZV65566 CJR65566 CTN65566 DDJ65566 DNF65566 DXB65566 EGX65566 EQT65566 FAP65566 FKL65566 FUH65566 GED65566 GNZ65566 GXV65566 HHR65566 HRN65566 IBJ65566 ILF65566 IVB65566 JEX65566 JOT65566 JYP65566 KIL65566 KSH65566 LCD65566 LLZ65566 LVV65566 MFR65566 MPN65566 MZJ65566 NJF65566 NTB65566 OCX65566 OMT65566 OWP65566 PGL65566 PQH65566 QAD65566 QJZ65566 QTV65566 RDR65566 RNN65566 RXJ65566 SHF65566 SRB65566 TAX65566 TKT65566 TUP65566 UEL65566 UOH65566 UYD65566 VHZ65566 VRV65566 WBR65566 WLN65566 WVJ65566 D131102 IX131102 ST131102 ACP131102 AML131102 AWH131102 BGD131102 BPZ131102 BZV131102 CJR131102 CTN131102 DDJ131102 DNF131102 DXB131102 EGX131102 EQT131102 FAP131102 FKL131102 FUH131102 GED131102 GNZ131102 GXV131102 HHR131102 HRN131102 IBJ131102 ILF131102 IVB131102 JEX131102 JOT131102 JYP131102 KIL131102 KSH131102 LCD131102 LLZ131102 LVV131102 MFR131102 MPN131102 MZJ131102 NJF131102 NTB131102 OCX131102 OMT131102 OWP131102 PGL131102 PQH131102 QAD131102 QJZ131102 QTV131102 RDR131102 RNN131102 RXJ131102 SHF131102 SRB131102 TAX131102 TKT131102 TUP131102 UEL131102 UOH131102 UYD131102 VHZ131102 VRV131102 WBR131102 WLN131102 WVJ131102 D196638 IX196638 ST196638 ACP196638 AML196638 AWH196638 BGD196638 BPZ196638 BZV196638 CJR196638 CTN196638 DDJ196638 DNF196638 DXB196638 EGX196638 EQT196638 FAP196638 FKL196638 FUH196638 GED196638 GNZ196638 GXV196638 HHR196638 HRN196638 IBJ196638 ILF196638 IVB196638 JEX196638 JOT196638 JYP196638 KIL196638 KSH196638 LCD196638 LLZ196638 LVV196638 MFR196638 MPN196638 MZJ196638 NJF196638 NTB196638 OCX196638 OMT196638 OWP196638 PGL196638 PQH196638 QAD196638 QJZ196638 QTV196638 RDR196638 RNN196638 RXJ196638 SHF196638 SRB196638 TAX196638 TKT196638 TUP196638 UEL196638 UOH196638 UYD196638 VHZ196638 VRV196638 WBR196638 WLN196638 WVJ196638 D262174 IX262174 ST262174 ACP262174 AML262174 AWH262174 BGD262174 BPZ262174 BZV262174 CJR262174 CTN262174 DDJ262174 DNF262174 DXB262174 EGX262174 EQT262174 FAP262174 FKL262174 FUH262174 GED262174 GNZ262174 GXV262174 HHR262174 HRN262174 IBJ262174 ILF262174 IVB262174 JEX262174 JOT262174 JYP262174 KIL262174 KSH262174 LCD262174 LLZ262174 LVV262174 MFR262174 MPN262174 MZJ262174 NJF262174 NTB262174 OCX262174 OMT262174 OWP262174 PGL262174 PQH262174 QAD262174 QJZ262174 QTV262174 RDR262174 RNN262174 RXJ262174 SHF262174 SRB262174 TAX262174 TKT262174 TUP262174 UEL262174 UOH262174 UYD262174 VHZ262174 VRV262174 WBR262174 WLN262174 WVJ262174 D327710 IX327710 ST327710 ACP327710 AML327710 AWH327710 BGD327710 BPZ327710 BZV327710 CJR327710 CTN327710 DDJ327710 DNF327710 DXB327710 EGX327710 EQT327710 FAP327710 FKL327710 FUH327710 GED327710 GNZ327710 GXV327710 HHR327710 HRN327710 IBJ327710 ILF327710 IVB327710 JEX327710 JOT327710 JYP327710 KIL327710 KSH327710 LCD327710 LLZ327710 LVV327710 MFR327710 MPN327710 MZJ327710 NJF327710 NTB327710 OCX327710 OMT327710 OWP327710 PGL327710 PQH327710 QAD327710 QJZ327710 QTV327710 RDR327710 RNN327710 RXJ327710 SHF327710 SRB327710 TAX327710 TKT327710 TUP327710 UEL327710 UOH327710 UYD327710 VHZ327710 VRV327710 WBR327710 WLN327710 WVJ327710 D393246 IX393246 ST393246 ACP393246 AML393246 AWH393246 BGD393246 BPZ393246 BZV393246 CJR393246 CTN393246 DDJ393246 DNF393246 DXB393246 EGX393246 EQT393246 FAP393246 FKL393246 FUH393246 GED393246 GNZ393246 GXV393246 HHR393246 HRN393246 IBJ393246 ILF393246 IVB393246 JEX393246 JOT393246 JYP393246 KIL393246 KSH393246 LCD393246 LLZ393246 LVV393246 MFR393246 MPN393246 MZJ393246 NJF393246 NTB393246 OCX393246 OMT393246 OWP393246 PGL393246 PQH393246 QAD393246 QJZ393246 QTV393246 RDR393246 RNN393246 RXJ393246 SHF393246 SRB393246 TAX393246 TKT393246 TUP393246 UEL393246 UOH393246 UYD393246 VHZ393246 VRV393246 WBR393246 WLN393246 WVJ393246 D458782 IX458782 ST458782 ACP458782 AML458782 AWH458782 BGD458782 BPZ458782 BZV458782 CJR458782 CTN458782 DDJ458782 DNF458782 DXB458782 EGX458782 EQT458782 FAP458782 FKL458782 FUH458782 GED458782 GNZ458782 GXV458782 HHR458782 HRN458782 IBJ458782 ILF458782 IVB458782 JEX458782 JOT458782 JYP458782 KIL458782 KSH458782 LCD458782 LLZ458782 LVV458782 MFR458782 MPN458782 MZJ458782 NJF458782 NTB458782 OCX458782 OMT458782 OWP458782 PGL458782 PQH458782 QAD458782 QJZ458782 QTV458782 RDR458782 RNN458782 RXJ458782 SHF458782 SRB458782 TAX458782 TKT458782 TUP458782 UEL458782 UOH458782 UYD458782 VHZ458782 VRV458782 WBR458782 WLN458782 WVJ458782 D524318 IX524318 ST524318 ACP524318 AML524318 AWH524318 BGD524318 BPZ524318 BZV524318 CJR524318 CTN524318 DDJ524318 DNF524318 DXB524318 EGX524318 EQT524318 FAP524318 FKL524318 FUH524318 GED524318 GNZ524318 GXV524318 HHR524318 HRN524318 IBJ524318 ILF524318 IVB524318 JEX524318 JOT524318 JYP524318 KIL524318 KSH524318 LCD524318 LLZ524318 LVV524318 MFR524318 MPN524318 MZJ524318 NJF524318 NTB524318 OCX524318 OMT524318 OWP524318 PGL524318 PQH524318 QAD524318 QJZ524318 QTV524318 RDR524318 RNN524318 RXJ524318 SHF524318 SRB524318 TAX524318 TKT524318 TUP524318 UEL524318 UOH524318 UYD524318 VHZ524318 VRV524318 WBR524318 WLN524318 WVJ524318 D589854 IX589854 ST589854 ACP589854 AML589854 AWH589854 BGD589854 BPZ589854 BZV589854 CJR589854 CTN589854 DDJ589854 DNF589854 DXB589854 EGX589854 EQT589854 FAP589854 FKL589854 FUH589854 GED589854 GNZ589854 GXV589854 HHR589854 HRN589854 IBJ589854 ILF589854 IVB589854 JEX589854 JOT589854 JYP589854 KIL589854 KSH589854 LCD589854 LLZ589854 LVV589854 MFR589854 MPN589854 MZJ589854 NJF589854 NTB589854 OCX589854 OMT589854 OWP589854 PGL589854 PQH589854 QAD589854 QJZ589854 QTV589854 RDR589854 RNN589854 RXJ589854 SHF589854 SRB589854 TAX589854 TKT589854 TUP589854 UEL589854 UOH589854 UYD589854 VHZ589854 VRV589854 WBR589854 WLN589854 WVJ589854 D655390 IX655390 ST655390 ACP655390 AML655390 AWH655390 BGD655390 BPZ655390 BZV655390 CJR655390 CTN655390 DDJ655390 DNF655390 DXB655390 EGX655390 EQT655390 FAP655390 FKL655390 FUH655390 GED655390 GNZ655390 GXV655390 HHR655390 HRN655390 IBJ655390 ILF655390 IVB655390 JEX655390 JOT655390 JYP655390 KIL655390 KSH655390 LCD655390 LLZ655390 LVV655390 MFR655390 MPN655390 MZJ655390 NJF655390 NTB655390 OCX655390 OMT655390 OWP655390 PGL655390 PQH655390 QAD655390 QJZ655390 QTV655390 RDR655390 RNN655390 RXJ655390 SHF655390 SRB655390 TAX655390 TKT655390 TUP655390 UEL655390 UOH655390 UYD655390 VHZ655390 VRV655390 WBR655390 WLN655390 WVJ655390 D720926 IX720926 ST720926 ACP720926 AML720926 AWH720926 BGD720926 BPZ720926 BZV720926 CJR720926 CTN720926 DDJ720926 DNF720926 DXB720926 EGX720926 EQT720926 FAP720926 FKL720926 FUH720926 GED720926 GNZ720926 GXV720926 HHR720926 HRN720926 IBJ720926 ILF720926 IVB720926 JEX720926 JOT720926 JYP720926 KIL720926 KSH720926 LCD720926 LLZ720926 LVV720926 MFR720926 MPN720926 MZJ720926 NJF720926 NTB720926 OCX720926 OMT720926 OWP720926 PGL720926 PQH720926 QAD720926 QJZ720926 QTV720926 RDR720926 RNN720926 RXJ720926 SHF720926 SRB720926 TAX720926 TKT720926 TUP720926 UEL720926 UOH720926 UYD720926 VHZ720926 VRV720926 WBR720926 WLN720926 WVJ720926 D786462 IX786462 ST786462 ACP786462 AML786462 AWH786462 BGD786462 BPZ786462 BZV786462 CJR786462 CTN786462 DDJ786462 DNF786462 DXB786462 EGX786462 EQT786462 FAP786462 FKL786462 FUH786462 GED786462 GNZ786462 GXV786462 HHR786462 HRN786462 IBJ786462 ILF786462 IVB786462 JEX786462 JOT786462 JYP786462 KIL786462 KSH786462 LCD786462 LLZ786462 LVV786462 MFR786462 MPN786462 MZJ786462 NJF786462 NTB786462 OCX786462 OMT786462 OWP786462 PGL786462 PQH786462 QAD786462 QJZ786462 QTV786462 RDR786462 RNN786462 RXJ786462 SHF786462 SRB786462 TAX786462 TKT786462 TUP786462 UEL786462 UOH786462 UYD786462 VHZ786462 VRV786462 WBR786462 WLN786462 WVJ786462 D851998 IX851998 ST851998 ACP851998 AML851998 AWH851998 BGD851998 BPZ851998 BZV851998 CJR851998 CTN851998 DDJ851998 DNF851998 DXB851998 EGX851998 EQT851998 FAP851998 FKL851998 FUH851998 GED851998 GNZ851998 GXV851998 HHR851998 HRN851998 IBJ851998 ILF851998 IVB851998 JEX851998 JOT851998 JYP851998 KIL851998 KSH851998 LCD851998 LLZ851998 LVV851998 MFR851998 MPN851998 MZJ851998 NJF851998 NTB851998 OCX851998 OMT851998 OWP851998 PGL851998 PQH851998 QAD851998 QJZ851998 QTV851998 RDR851998 RNN851998 RXJ851998 SHF851998 SRB851998 TAX851998 TKT851998 TUP851998 UEL851998 UOH851998 UYD851998 VHZ851998 VRV851998 WBR851998 WLN851998 WVJ851998 D917534 IX917534 ST917534 ACP917534 AML917534 AWH917534 BGD917534 BPZ917534 BZV917534 CJR917534 CTN917534 DDJ917534 DNF917534 DXB917534 EGX917534 EQT917534 FAP917534 FKL917534 FUH917534 GED917534 GNZ917534 GXV917534 HHR917534 HRN917534 IBJ917534 ILF917534 IVB917534 JEX917534 JOT917534 JYP917534 KIL917534 KSH917534 LCD917534 LLZ917534 LVV917534 MFR917534 MPN917534 MZJ917534 NJF917534 NTB917534 OCX917534 OMT917534 OWP917534 PGL917534 PQH917534 QAD917534 QJZ917534 QTV917534 RDR917534 RNN917534 RXJ917534 SHF917534 SRB917534 TAX917534 TKT917534 TUP917534 UEL917534 UOH917534 UYD917534 VHZ917534 VRV917534 WBR917534 WLN917534 WVJ917534 D983070 IX983070 ST983070 ACP983070 AML983070 AWH983070 BGD983070 BPZ983070 BZV983070 CJR983070 CTN983070 DDJ983070 DNF983070 DXB983070 EGX983070 EQT983070 FAP983070 FKL983070 FUH983070 GED983070 GNZ983070 GXV983070 HHR983070 HRN983070 IBJ983070 ILF983070 IVB983070 JEX983070 JOT983070 JYP983070 KIL983070 KSH983070 LCD983070 LLZ983070 LVV983070 MFR983070 MPN983070 MZJ983070 NJF983070 NTB983070 OCX983070 OMT983070 OWP983070 PGL983070 PQH983070 QAD983070 QJZ983070 QTV983070 RDR983070 RNN983070 RXJ983070 SHF983070 SRB983070 TAX983070 TKT983070 TUP983070 UEL983070 UOH983070 UYD983070 VHZ983070 VRV983070 WBR983070 WLN983070 WVJ983070 D50 IX50 ST50 ACP50 AML50 AWH50 BGD50 BPZ50 BZV50 CJR50 CTN50 DDJ50 DNF50 DXB50 EGX50 EQT50 FAP50 FKL50 FUH50 GED50 GNZ50 GXV50 HHR50 HRN50 IBJ50 ILF50 IVB50 JEX50 JOT50 JYP50 KIL50 KSH50 LCD50 LLZ50 LVV50 MFR50 MPN50 MZJ50 NJF50 NTB50 OCX50 OMT50 OWP50 PGL50 PQH50 QAD50 QJZ50 QTV50 RDR50 RNN50 RXJ50 SHF50 SRB50 TAX50 TKT50 TUP50 UEL50 UOH50 UYD50 VHZ50 VRV50 WBR50 WLN50 WVJ50" xr:uid="{23C6BFF1-7123-E246-8283-1EF9B3E9F29E}">
      <formula1>"Bus,Person,Total"</formula1>
    </dataValidation>
    <dataValidation type="list" allowBlank="1" showInputMessage="1" showErrorMessage="1" prompt="The units for cost of labor for developing materials used for identification of potential program recipients should be in hours or days. If you only have a total cost available, choose &quot;Total&quot; and enter 1 in &quot;# of Units.&quot; " sqref="D65585:D65586 IX65585:IX65586 ST65585:ST65586 ACP65585:ACP65586 AML65585:AML65586 AWH65585:AWH65586 BGD65585:BGD65586 BPZ65585:BPZ65586 BZV65585:BZV65586 CJR65585:CJR65586 CTN65585:CTN65586 DDJ65585:DDJ65586 DNF65585:DNF65586 DXB65585:DXB65586 EGX65585:EGX65586 EQT65585:EQT65586 FAP65585:FAP65586 FKL65585:FKL65586 FUH65585:FUH65586 GED65585:GED65586 GNZ65585:GNZ65586 GXV65585:GXV65586 HHR65585:HHR65586 HRN65585:HRN65586 IBJ65585:IBJ65586 ILF65585:ILF65586 IVB65585:IVB65586 JEX65585:JEX65586 JOT65585:JOT65586 JYP65585:JYP65586 KIL65585:KIL65586 KSH65585:KSH65586 LCD65585:LCD65586 LLZ65585:LLZ65586 LVV65585:LVV65586 MFR65585:MFR65586 MPN65585:MPN65586 MZJ65585:MZJ65586 NJF65585:NJF65586 NTB65585:NTB65586 OCX65585:OCX65586 OMT65585:OMT65586 OWP65585:OWP65586 PGL65585:PGL65586 PQH65585:PQH65586 QAD65585:QAD65586 QJZ65585:QJZ65586 QTV65585:QTV65586 RDR65585:RDR65586 RNN65585:RNN65586 RXJ65585:RXJ65586 SHF65585:SHF65586 SRB65585:SRB65586 TAX65585:TAX65586 TKT65585:TKT65586 TUP65585:TUP65586 UEL65585:UEL65586 UOH65585:UOH65586 UYD65585:UYD65586 VHZ65585:VHZ65586 VRV65585:VRV65586 WBR65585:WBR65586 WLN65585:WLN65586 WVJ65585:WVJ65586 D131121:D131122 IX131121:IX131122 ST131121:ST131122 ACP131121:ACP131122 AML131121:AML131122 AWH131121:AWH131122 BGD131121:BGD131122 BPZ131121:BPZ131122 BZV131121:BZV131122 CJR131121:CJR131122 CTN131121:CTN131122 DDJ131121:DDJ131122 DNF131121:DNF131122 DXB131121:DXB131122 EGX131121:EGX131122 EQT131121:EQT131122 FAP131121:FAP131122 FKL131121:FKL131122 FUH131121:FUH131122 GED131121:GED131122 GNZ131121:GNZ131122 GXV131121:GXV131122 HHR131121:HHR131122 HRN131121:HRN131122 IBJ131121:IBJ131122 ILF131121:ILF131122 IVB131121:IVB131122 JEX131121:JEX131122 JOT131121:JOT131122 JYP131121:JYP131122 KIL131121:KIL131122 KSH131121:KSH131122 LCD131121:LCD131122 LLZ131121:LLZ131122 LVV131121:LVV131122 MFR131121:MFR131122 MPN131121:MPN131122 MZJ131121:MZJ131122 NJF131121:NJF131122 NTB131121:NTB131122 OCX131121:OCX131122 OMT131121:OMT131122 OWP131121:OWP131122 PGL131121:PGL131122 PQH131121:PQH131122 QAD131121:QAD131122 QJZ131121:QJZ131122 QTV131121:QTV131122 RDR131121:RDR131122 RNN131121:RNN131122 RXJ131121:RXJ131122 SHF131121:SHF131122 SRB131121:SRB131122 TAX131121:TAX131122 TKT131121:TKT131122 TUP131121:TUP131122 UEL131121:UEL131122 UOH131121:UOH131122 UYD131121:UYD131122 VHZ131121:VHZ131122 VRV131121:VRV131122 WBR131121:WBR131122 WLN131121:WLN131122 WVJ131121:WVJ131122 D196657:D196658 IX196657:IX196658 ST196657:ST196658 ACP196657:ACP196658 AML196657:AML196658 AWH196657:AWH196658 BGD196657:BGD196658 BPZ196657:BPZ196658 BZV196657:BZV196658 CJR196657:CJR196658 CTN196657:CTN196658 DDJ196657:DDJ196658 DNF196657:DNF196658 DXB196657:DXB196658 EGX196657:EGX196658 EQT196657:EQT196658 FAP196657:FAP196658 FKL196657:FKL196658 FUH196657:FUH196658 GED196657:GED196658 GNZ196657:GNZ196658 GXV196657:GXV196658 HHR196657:HHR196658 HRN196657:HRN196658 IBJ196657:IBJ196658 ILF196657:ILF196658 IVB196657:IVB196658 JEX196657:JEX196658 JOT196657:JOT196658 JYP196657:JYP196658 KIL196657:KIL196658 KSH196657:KSH196658 LCD196657:LCD196658 LLZ196657:LLZ196658 LVV196657:LVV196658 MFR196657:MFR196658 MPN196657:MPN196658 MZJ196657:MZJ196658 NJF196657:NJF196658 NTB196657:NTB196658 OCX196657:OCX196658 OMT196657:OMT196658 OWP196657:OWP196658 PGL196657:PGL196658 PQH196657:PQH196658 QAD196657:QAD196658 QJZ196657:QJZ196658 QTV196657:QTV196658 RDR196657:RDR196658 RNN196657:RNN196658 RXJ196657:RXJ196658 SHF196657:SHF196658 SRB196657:SRB196658 TAX196657:TAX196658 TKT196657:TKT196658 TUP196657:TUP196658 UEL196657:UEL196658 UOH196657:UOH196658 UYD196657:UYD196658 VHZ196657:VHZ196658 VRV196657:VRV196658 WBR196657:WBR196658 WLN196657:WLN196658 WVJ196657:WVJ196658 D262193:D262194 IX262193:IX262194 ST262193:ST262194 ACP262193:ACP262194 AML262193:AML262194 AWH262193:AWH262194 BGD262193:BGD262194 BPZ262193:BPZ262194 BZV262193:BZV262194 CJR262193:CJR262194 CTN262193:CTN262194 DDJ262193:DDJ262194 DNF262193:DNF262194 DXB262193:DXB262194 EGX262193:EGX262194 EQT262193:EQT262194 FAP262193:FAP262194 FKL262193:FKL262194 FUH262193:FUH262194 GED262193:GED262194 GNZ262193:GNZ262194 GXV262193:GXV262194 HHR262193:HHR262194 HRN262193:HRN262194 IBJ262193:IBJ262194 ILF262193:ILF262194 IVB262193:IVB262194 JEX262193:JEX262194 JOT262193:JOT262194 JYP262193:JYP262194 KIL262193:KIL262194 KSH262193:KSH262194 LCD262193:LCD262194 LLZ262193:LLZ262194 LVV262193:LVV262194 MFR262193:MFR262194 MPN262193:MPN262194 MZJ262193:MZJ262194 NJF262193:NJF262194 NTB262193:NTB262194 OCX262193:OCX262194 OMT262193:OMT262194 OWP262193:OWP262194 PGL262193:PGL262194 PQH262193:PQH262194 QAD262193:QAD262194 QJZ262193:QJZ262194 QTV262193:QTV262194 RDR262193:RDR262194 RNN262193:RNN262194 RXJ262193:RXJ262194 SHF262193:SHF262194 SRB262193:SRB262194 TAX262193:TAX262194 TKT262193:TKT262194 TUP262193:TUP262194 UEL262193:UEL262194 UOH262193:UOH262194 UYD262193:UYD262194 VHZ262193:VHZ262194 VRV262193:VRV262194 WBR262193:WBR262194 WLN262193:WLN262194 WVJ262193:WVJ262194 D327729:D327730 IX327729:IX327730 ST327729:ST327730 ACP327729:ACP327730 AML327729:AML327730 AWH327729:AWH327730 BGD327729:BGD327730 BPZ327729:BPZ327730 BZV327729:BZV327730 CJR327729:CJR327730 CTN327729:CTN327730 DDJ327729:DDJ327730 DNF327729:DNF327730 DXB327729:DXB327730 EGX327729:EGX327730 EQT327729:EQT327730 FAP327729:FAP327730 FKL327729:FKL327730 FUH327729:FUH327730 GED327729:GED327730 GNZ327729:GNZ327730 GXV327729:GXV327730 HHR327729:HHR327730 HRN327729:HRN327730 IBJ327729:IBJ327730 ILF327729:ILF327730 IVB327729:IVB327730 JEX327729:JEX327730 JOT327729:JOT327730 JYP327729:JYP327730 KIL327729:KIL327730 KSH327729:KSH327730 LCD327729:LCD327730 LLZ327729:LLZ327730 LVV327729:LVV327730 MFR327729:MFR327730 MPN327729:MPN327730 MZJ327729:MZJ327730 NJF327729:NJF327730 NTB327729:NTB327730 OCX327729:OCX327730 OMT327729:OMT327730 OWP327729:OWP327730 PGL327729:PGL327730 PQH327729:PQH327730 QAD327729:QAD327730 QJZ327729:QJZ327730 QTV327729:QTV327730 RDR327729:RDR327730 RNN327729:RNN327730 RXJ327729:RXJ327730 SHF327729:SHF327730 SRB327729:SRB327730 TAX327729:TAX327730 TKT327729:TKT327730 TUP327729:TUP327730 UEL327729:UEL327730 UOH327729:UOH327730 UYD327729:UYD327730 VHZ327729:VHZ327730 VRV327729:VRV327730 WBR327729:WBR327730 WLN327729:WLN327730 WVJ327729:WVJ327730 D393265:D393266 IX393265:IX393266 ST393265:ST393266 ACP393265:ACP393266 AML393265:AML393266 AWH393265:AWH393266 BGD393265:BGD393266 BPZ393265:BPZ393266 BZV393265:BZV393266 CJR393265:CJR393266 CTN393265:CTN393266 DDJ393265:DDJ393266 DNF393265:DNF393266 DXB393265:DXB393266 EGX393265:EGX393266 EQT393265:EQT393266 FAP393265:FAP393266 FKL393265:FKL393266 FUH393265:FUH393266 GED393265:GED393266 GNZ393265:GNZ393266 GXV393265:GXV393266 HHR393265:HHR393266 HRN393265:HRN393266 IBJ393265:IBJ393266 ILF393265:ILF393266 IVB393265:IVB393266 JEX393265:JEX393266 JOT393265:JOT393266 JYP393265:JYP393266 KIL393265:KIL393266 KSH393265:KSH393266 LCD393265:LCD393266 LLZ393265:LLZ393266 LVV393265:LVV393266 MFR393265:MFR393266 MPN393265:MPN393266 MZJ393265:MZJ393266 NJF393265:NJF393266 NTB393265:NTB393266 OCX393265:OCX393266 OMT393265:OMT393266 OWP393265:OWP393266 PGL393265:PGL393266 PQH393265:PQH393266 QAD393265:QAD393266 QJZ393265:QJZ393266 QTV393265:QTV393266 RDR393265:RDR393266 RNN393265:RNN393266 RXJ393265:RXJ393266 SHF393265:SHF393266 SRB393265:SRB393266 TAX393265:TAX393266 TKT393265:TKT393266 TUP393265:TUP393266 UEL393265:UEL393266 UOH393265:UOH393266 UYD393265:UYD393266 VHZ393265:VHZ393266 VRV393265:VRV393266 WBR393265:WBR393266 WLN393265:WLN393266 WVJ393265:WVJ393266 D458801:D458802 IX458801:IX458802 ST458801:ST458802 ACP458801:ACP458802 AML458801:AML458802 AWH458801:AWH458802 BGD458801:BGD458802 BPZ458801:BPZ458802 BZV458801:BZV458802 CJR458801:CJR458802 CTN458801:CTN458802 DDJ458801:DDJ458802 DNF458801:DNF458802 DXB458801:DXB458802 EGX458801:EGX458802 EQT458801:EQT458802 FAP458801:FAP458802 FKL458801:FKL458802 FUH458801:FUH458802 GED458801:GED458802 GNZ458801:GNZ458802 GXV458801:GXV458802 HHR458801:HHR458802 HRN458801:HRN458802 IBJ458801:IBJ458802 ILF458801:ILF458802 IVB458801:IVB458802 JEX458801:JEX458802 JOT458801:JOT458802 JYP458801:JYP458802 KIL458801:KIL458802 KSH458801:KSH458802 LCD458801:LCD458802 LLZ458801:LLZ458802 LVV458801:LVV458802 MFR458801:MFR458802 MPN458801:MPN458802 MZJ458801:MZJ458802 NJF458801:NJF458802 NTB458801:NTB458802 OCX458801:OCX458802 OMT458801:OMT458802 OWP458801:OWP458802 PGL458801:PGL458802 PQH458801:PQH458802 QAD458801:QAD458802 QJZ458801:QJZ458802 QTV458801:QTV458802 RDR458801:RDR458802 RNN458801:RNN458802 RXJ458801:RXJ458802 SHF458801:SHF458802 SRB458801:SRB458802 TAX458801:TAX458802 TKT458801:TKT458802 TUP458801:TUP458802 UEL458801:UEL458802 UOH458801:UOH458802 UYD458801:UYD458802 VHZ458801:VHZ458802 VRV458801:VRV458802 WBR458801:WBR458802 WLN458801:WLN458802 WVJ458801:WVJ458802 D524337:D524338 IX524337:IX524338 ST524337:ST524338 ACP524337:ACP524338 AML524337:AML524338 AWH524337:AWH524338 BGD524337:BGD524338 BPZ524337:BPZ524338 BZV524337:BZV524338 CJR524337:CJR524338 CTN524337:CTN524338 DDJ524337:DDJ524338 DNF524337:DNF524338 DXB524337:DXB524338 EGX524337:EGX524338 EQT524337:EQT524338 FAP524337:FAP524338 FKL524337:FKL524338 FUH524337:FUH524338 GED524337:GED524338 GNZ524337:GNZ524338 GXV524337:GXV524338 HHR524337:HHR524338 HRN524337:HRN524338 IBJ524337:IBJ524338 ILF524337:ILF524338 IVB524337:IVB524338 JEX524337:JEX524338 JOT524337:JOT524338 JYP524337:JYP524338 KIL524337:KIL524338 KSH524337:KSH524338 LCD524337:LCD524338 LLZ524337:LLZ524338 LVV524337:LVV524338 MFR524337:MFR524338 MPN524337:MPN524338 MZJ524337:MZJ524338 NJF524337:NJF524338 NTB524337:NTB524338 OCX524337:OCX524338 OMT524337:OMT524338 OWP524337:OWP524338 PGL524337:PGL524338 PQH524337:PQH524338 QAD524337:QAD524338 QJZ524337:QJZ524338 QTV524337:QTV524338 RDR524337:RDR524338 RNN524337:RNN524338 RXJ524337:RXJ524338 SHF524337:SHF524338 SRB524337:SRB524338 TAX524337:TAX524338 TKT524337:TKT524338 TUP524337:TUP524338 UEL524337:UEL524338 UOH524337:UOH524338 UYD524337:UYD524338 VHZ524337:VHZ524338 VRV524337:VRV524338 WBR524337:WBR524338 WLN524337:WLN524338 WVJ524337:WVJ524338 D589873:D589874 IX589873:IX589874 ST589873:ST589874 ACP589873:ACP589874 AML589873:AML589874 AWH589873:AWH589874 BGD589873:BGD589874 BPZ589873:BPZ589874 BZV589873:BZV589874 CJR589873:CJR589874 CTN589873:CTN589874 DDJ589873:DDJ589874 DNF589873:DNF589874 DXB589873:DXB589874 EGX589873:EGX589874 EQT589873:EQT589874 FAP589873:FAP589874 FKL589873:FKL589874 FUH589873:FUH589874 GED589873:GED589874 GNZ589873:GNZ589874 GXV589873:GXV589874 HHR589873:HHR589874 HRN589873:HRN589874 IBJ589873:IBJ589874 ILF589873:ILF589874 IVB589873:IVB589874 JEX589873:JEX589874 JOT589873:JOT589874 JYP589873:JYP589874 KIL589873:KIL589874 KSH589873:KSH589874 LCD589873:LCD589874 LLZ589873:LLZ589874 LVV589873:LVV589874 MFR589873:MFR589874 MPN589873:MPN589874 MZJ589873:MZJ589874 NJF589873:NJF589874 NTB589873:NTB589874 OCX589873:OCX589874 OMT589873:OMT589874 OWP589873:OWP589874 PGL589873:PGL589874 PQH589873:PQH589874 QAD589873:QAD589874 QJZ589873:QJZ589874 QTV589873:QTV589874 RDR589873:RDR589874 RNN589873:RNN589874 RXJ589873:RXJ589874 SHF589873:SHF589874 SRB589873:SRB589874 TAX589873:TAX589874 TKT589873:TKT589874 TUP589873:TUP589874 UEL589873:UEL589874 UOH589873:UOH589874 UYD589873:UYD589874 VHZ589873:VHZ589874 VRV589873:VRV589874 WBR589873:WBR589874 WLN589873:WLN589874 WVJ589873:WVJ589874 D655409:D655410 IX655409:IX655410 ST655409:ST655410 ACP655409:ACP655410 AML655409:AML655410 AWH655409:AWH655410 BGD655409:BGD655410 BPZ655409:BPZ655410 BZV655409:BZV655410 CJR655409:CJR655410 CTN655409:CTN655410 DDJ655409:DDJ655410 DNF655409:DNF655410 DXB655409:DXB655410 EGX655409:EGX655410 EQT655409:EQT655410 FAP655409:FAP655410 FKL655409:FKL655410 FUH655409:FUH655410 GED655409:GED655410 GNZ655409:GNZ655410 GXV655409:GXV655410 HHR655409:HHR655410 HRN655409:HRN655410 IBJ655409:IBJ655410 ILF655409:ILF655410 IVB655409:IVB655410 JEX655409:JEX655410 JOT655409:JOT655410 JYP655409:JYP655410 KIL655409:KIL655410 KSH655409:KSH655410 LCD655409:LCD655410 LLZ655409:LLZ655410 LVV655409:LVV655410 MFR655409:MFR655410 MPN655409:MPN655410 MZJ655409:MZJ655410 NJF655409:NJF655410 NTB655409:NTB655410 OCX655409:OCX655410 OMT655409:OMT655410 OWP655409:OWP655410 PGL655409:PGL655410 PQH655409:PQH655410 QAD655409:QAD655410 QJZ655409:QJZ655410 QTV655409:QTV655410 RDR655409:RDR655410 RNN655409:RNN655410 RXJ655409:RXJ655410 SHF655409:SHF655410 SRB655409:SRB655410 TAX655409:TAX655410 TKT655409:TKT655410 TUP655409:TUP655410 UEL655409:UEL655410 UOH655409:UOH655410 UYD655409:UYD655410 VHZ655409:VHZ655410 VRV655409:VRV655410 WBR655409:WBR655410 WLN655409:WLN655410 WVJ655409:WVJ655410 D720945:D720946 IX720945:IX720946 ST720945:ST720946 ACP720945:ACP720946 AML720945:AML720946 AWH720945:AWH720946 BGD720945:BGD720946 BPZ720945:BPZ720946 BZV720945:BZV720946 CJR720945:CJR720946 CTN720945:CTN720946 DDJ720945:DDJ720946 DNF720945:DNF720946 DXB720945:DXB720946 EGX720945:EGX720946 EQT720945:EQT720946 FAP720945:FAP720946 FKL720945:FKL720946 FUH720945:FUH720946 GED720945:GED720946 GNZ720945:GNZ720946 GXV720945:GXV720946 HHR720945:HHR720946 HRN720945:HRN720946 IBJ720945:IBJ720946 ILF720945:ILF720946 IVB720945:IVB720946 JEX720945:JEX720946 JOT720945:JOT720946 JYP720945:JYP720946 KIL720945:KIL720946 KSH720945:KSH720946 LCD720945:LCD720946 LLZ720945:LLZ720946 LVV720945:LVV720946 MFR720945:MFR720946 MPN720945:MPN720946 MZJ720945:MZJ720946 NJF720945:NJF720946 NTB720945:NTB720946 OCX720945:OCX720946 OMT720945:OMT720946 OWP720945:OWP720946 PGL720945:PGL720946 PQH720945:PQH720946 QAD720945:QAD720946 QJZ720945:QJZ720946 QTV720945:QTV720946 RDR720945:RDR720946 RNN720945:RNN720946 RXJ720945:RXJ720946 SHF720945:SHF720946 SRB720945:SRB720946 TAX720945:TAX720946 TKT720945:TKT720946 TUP720945:TUP720946 UEL720945:UEL720946 UOH720945:UOH720946 UYD720945:UYD720946 VHZ720945:VHZ720946 VRV720945:VRV720946 WBR720945:WBR720946 WLN720945:WLN720946 WVJ720945:WVJ720946 D786481:D786482 IX786481:IX786482 ST786481:ST786482 ACP786481:ACP786482 AML786481:AML786482 AWH786481:AWH786482 BGD786481:BGD786482 BPZ786481:BPZ786482 BZV786481:BZV786482 CJR786481:CJR786482 CTN786481:CTN786482 DDJ786481:DDJ786482 DNF786481:DNF786482 DXB786481:DXB786482 EGX786481:EGX786482 EQT786481:EQT786482 FAP786481:FAP786482 FKL786481:FKL786482 FUH786481:FUH786482 GED786481:GED786482 GNZ786481:GNZ786482 GXV786481:GXV786482 HHR786481:HHR786482 HRN786481:HRN786482 IBJ786481:IBJ786482 ILF786481:ILF786482 IVB786481:IVB786482 JEX786481:JEX786482 JOT786481:JOT786482 JYP786481:JYP786482 KIL786481:KIL786482 KSH786481:KSH786482 LCD786481:LCD786482 LLZ786481:LLZ786482 LVV786481:LVV786482 MFR786481:MFR786482 MPN786481:MPN786482 MZJ786481:MZJ786482 NJF786481:NJF786482 NTB786481:NTB786482 OCX786481:OCX786482 OMT786481:OMT786482 OWP786481:OWP786482 PGL786481:PGL786482 PQH786481:PQH786482 QAD786481:QAD786482 QJZ786481:QJZ786482 QTV786481:QTV786482 RDR786481:RDR786482 RNN786481:RNN786482 RXJ786481:RXJ786482 SHF786481:SHF786482 SRB786481:SRB786482 TAX786481:TAX786482 TKT786481:TKT786482 TUP786481:TUP786482 UEL786481:UEL786482 UOH786481:UOH786482 UYD786481:UYD786482 VHZ786481:VHZ786482 VRV786481:VRV786482 WBR786481:WBR786482 WLN786481:WLN786482 WVJ786481:WVJ786482 D852017:D852018 IX852017:IX852018 ST852017:ST852018 ACP852017:ACP852018 AML852017:AML852018 AWH852017:AWH852018 BGD852017:BGD852018 BPZ852017:BPZ852018 BZV852017:BZV852018 CJR852017:CJR852018 CTN852017:CTN852018 DDJ852017:DDJ852018 DNF852017:DNF852018 DXB852017:DXB852018 EGX852017:EGX852018 EQT852017:EQT852018 FAP852017:FAP852018 FKL852017:FKL852018 FUH852017:FUH852018 GED852017:GED852018 GNZ852017:GNZ852018 GXV852017:GXV852018 HHR852017:HHR852018 HRN852017:HRN852018 IBJ852017:IBJ852018 ILF852017:ILF852018 IVB852017:IVB852018 JEX852017:JEX852018 JOT852017:JOT852018 JYP852017:JYP852018 KIL852017:KIL852018 KSH852017:KSH852018 LCD852017:LCD852018 LLZ852017:LLZ852018 LVV852017:LVV852018 MFR852017:MFR852018 MPN852017:MPN852018 MZJ852017:MZJ852018 NJF852017:NJF852018 NTB852017:NTB852018 OCX852017:OCX852018 OMT852017:OMT852018 OWP852017:OWP852018 PGL852017:PGL852018 PQH852017:PQH852018 QAD852017:QAD852018 QJZ852017:QJZ852018 QTV852017:QTV852018 RDR852017:RDR852018 RNN852017:RNN852018 RXJ852017:RXJ852018 SHF852017:SHF852018 SRB852017:SRB852018 TAX852017:TAX852018 TKT852017:TKT852018 TUP852017:TUP852018 UEL852017:UEL852018 UOH852017:UOH852018 UYD852017:UYD852018 VHZ852017:VHZ852018 VRV852017:VRV852018 WBR852017:WBR852018 WLN852017:WLN852018 WVJ852017:WVJ852018 D917553:D917554 IX917553:IX917554 ST917553:ST917554 ACP917553:ACP917554 AML917553:AML917554 AWH917553:AWH917554 BGD917553:BGD917554 BPZ917553:BPZ917554 BZV917553:BZV917554 CJR917553:CJR917554 CTN917553:CTN917554 DDJ917553:DDJ917554 DNF917553:DNF917554 DXB917553:DXB917554 EGX917553:EGX917554 EQT917553:EQT917554 FAP917553:FAP917554 FKL917553:FKL917554 FUH917553:FUH917554 GED917553:GED917554 GNZ917553:GNZ917554 GXV917553:GXV917554 HHR917553:HHR917554 HRN917553:HRN917554 IBJ917553:IBJ917554 ILF917553:ILF917554 IVB917553:IVB917554 JEX917553:JEX917554 JOT917553:JOT917554 JYP917553:JYP917554 KIL917553:KIL917554 KSH917553:KSH917554 LCD917553:LCD917554 LLZ917553:LLZ917554 LVV917553:LVV917554 MFR917553:MFR917554 MPN917553:MPN917554 MZJ917553:MZJ917554 NJF917553:NJF917554 NTB917553:NTB917554 OCX917553:OCX917554 OMT917553:OMT917554 OWP917553:OWP917554 PGL917553:PGL917554 PQH917553:PQH917554 QAD917553:QAD917554 QJZ917553:QJZ917554 QTV917553:QTV917554 RDR917553:RDR917554 RNN917553:RNN917554 RXJ917553:RXJ917554 SHF917553:SHF917554 SRB917553:SRB917554 TAX917553:TAX917554 TKT917553:TKT917554 TUP917553:TUP917554 UEL917553:UEL917554 UOH917553:UOH917554 UYD917553:UYD917554 VHZ917553:VHZ917554 VRV917553:VRV917554 WBR917553:WBR917554 WLN917553:WLN917554 WVJ917553:WVJ917554 D983089:D983090 IX983089:IX983090 ST983089:ST983090 ACP983089:ACP983090 AML983089:AML983090 AWH983089:AWH983090 BGD983089:BGD983090 BPZ983089:BPZ983090 BZV983089:BZV983090 CJR983089:CJR983090 CTN983089:CTN983090 DDJ983089:DDJ983090 DNF983089:DNF983090 DXB983089:DXB983090 EGX983089:EGX983090 EQT983089:EQT983090 FAP983089:FAP983090 FKL983089:FKL983090 FUH983089:FUH983090 GED983089:GED983090 GNZ983089:GNZ983090 GXV983089:GXV983090 HHR983089:HHR983090 HRN983089:HRN983090 IBJ983089:IBJ983090 ILF983089:ILF983090 IVB983089:IVB983090 JEX983089:JEX983090 JOT983089:JOT983090 JYP983089:JYP983090 KIL983089:KIL983090 KSH983089:KSH983090 LCD983089:LCD983090 LLZ983089:LLZ983090 LVV983089:LVV983090 MFR983089:MFR983090 MPN983089:MPN983090 MZJ983089:MZJ983090 NJF983089:NJF983090 NTB983089:NTB983090 OCX983089:OCX983090 OMT983089:OMT983090 OWP983089:OWP983090 PGL983089:PGL983090 PQH983089:PQH983090 QAD983089:QAD983090 QJZ983089:QJZ983090 QTV983089:QTV983090 RDR983089:RDR983090 RNN983089:RNN983090 RXJ983089:RXJ983090 SHF983089:SHF983090 SRB983089:SRB983090 TAX983089:TAX983090 TKT983089:TKT983090 TUP983089:TUP983090 UEL983089:UEL983090 UOH983089:UOH983090 UYD983089:UYD983090 VHZ983089:VHZ983090 VRV983089:VRV983090 WBR983089:WBR983090 WLN983089:WLN983090 WVJ983089:WVJ983090" xr:uid="{160D2FFF-E0C6-0144-9D2F-0ED41276EFEE}">
      <formula1>"Hours,Days,Total"</formula1>
    </dataValidation>
    <dataValidation type="list" allowBlank="1" showInputMessage="1" showErrorMessage="1" prompt="The units for lodging should be in nights or per person. If you only have the total cost available, choose &quot;Total&quot; and enter 1 in &quot;# of Units&quot;" sqref="D65557:D65558 IX65557:IX65558 ST65557:ST65558 ACP65557:ACP65558 AML65557:AML65558 AWH65557:AWH65558 BGD65557:BGD65558 BPZ65557:BPZ65558 BZV65557:BZV65558 CJR65557:CJR65558 CTN65557:CTN65558 DDJ65557:DDJ65558 DNF65557:DNF65558 DXB65557:DXB65558 EGX65557:EGX65558 EQT65557:EQT65558 FAP65557:FAP65558 FKL65557:FKL65558 FUH65557:FUH65558 GED65557:GED65558 GNZ65557:GNZ65558 GXV65557:GXV65558 HHR65557:HHR65558 HRN65557:HRN65558 IBJ65557:IBJ65558 ILF65557:ILF65558 IVB65557:IVB65558 JEX65557:JEX65558 JOT65557:JOT65558 JYP65557:JYP65558 KIL65557:KIL65558 KSH65557:KSH65558 LCD65557:LCD65558 LLZ65557:LLZ65558 LVV65557:LVV65558 MFR65557:MFR65558 MPN65557:MPN65558 MZJ65557:MZJ65558 NJF65557:NJF65558 NTB65557:NTB65558 OCX65557:OCX65558 OMT65557:OMT65558 OWP65557:OWP65558 PGL65557:PGL65558 PQH65557:PQH65558 QAD65557:QAD65558 QJZ65557:QJZ65558 QTV65557:QTV65558 RDR65557:RDR65558 RNN65557:RNN65558 RXJ65557:RXJ65558 SHF65557:SHF65558 SRB65557:SRB65558 TAX65557:TAX65558 TKT65557:TKT65558 TUP65557:TUP65558 UEL65557:UEL65558 UOH65557:UOH65558 UYD65557:UYD65558 VHZ65557:VHZ65558 VRV65557:VRV65558 WBR65557:WBR65558 WLN65557:WLN65558 WVJ65557:WVJ65558 D131093:D131094 IX131093:IX131094 ST131093:ST131094 ACP131093:ACP131094 AML131093:AML131094 AWH131093:AWH131094 BGD131093:BGD131094 BPZ131093:BPZ131094 BZV131093:BZV131094 CJR131093:CJR131094 CTN131093:CTN131094 DDJ131093:DDJ131094 DNF131093:DNF131094 DXB131093:DXB131094 EGX131093:EGX131094 EQT131093:EQT131094 FAP131093:FAP131094 FKL131093:FKL131094 FUH131093:FUH131094 GED131093:GED131094 GNZ131093:GNZ131094 GXV131093:GXV131094 HHR131093:HHR131094 HRN131093:HRN131094 IBJ131093:IBJ131094 ILF131093:ILF131094 IVB131093:IVB131094 JEX131093:JEX131094 JOT131093:JOT131094 JYP131093:JYP131094 KIL131093:KIL131094 KSH131093:KSH131094 LCD131093:LCD131094 LLZ131093:LLZ131094 LVV131093:LVV131094 MFR131093:MFR131094 MPN131093:MPN131094 MZJ131093:MZJ131094 NJF131093:NJF131094 NTB131093:NTB131094 OCX131093:OCX131094 OMT131093:OMT131094 OWP131093:OWP131094 PGL131093:PGL131094 PQH131093:PQH131094 QAD131093:QAD131094 QJZ131093:QJZ131094 QTV131093:QTV131094 RDR131093:RDR131094 RNN131093:RNN131094 RXJ131093:RXJ131094 SHF131093:SHF131094 SRB131093:SRB131094 TAX131093:TAX131094 TKT131093:TKT131094 TUP131093:TUP131094 UEL131093:UEL131094 UOH131093:UOH131094 UYD131093:UYD131094 VHZ131093:VHZ131094 VRV131093:VRV131094 WBR131093:WBR131094 WLN131093:WLN131094 WVJ131093:WVJ131094 D196629:D196630 IX196629:IX196630 ST196629:ST196630 ACP196629:ACP196630 AML196629:AML196630 AWH196629:AWH196630 BGD196629:BGD196630 BPZ196629:BPZ196630 BZV196629:BZV196630 CJR196629:CJR196630 CTN196629:CTN196630 DDJ196629:DDJ196630 DNF196629:DNF196630 DXB196629:DXB196630 EGX196629:EGX196630 EQT196629:EQT196630 FAP196629:FAP196630 FKL196629:FKL196630 FUH196629:FUH196630 GED196629:GED196630 GNZ196629:GNZ196630 GXV196629:GXV196630 HHR196629:HHR196630 HRN196629:HRN196630 IBJ196629:IBJ196630 ILF196629:ILF196630 IVB196629:IVB196630 JEX196629:JEX196630 JOT196629:JOT196630 JYP196629:JYP196630 KIL196629:KIL196630 KSH196629:KSH196630 LCD196629:LCD196630 LLZ196629:LLZ196630 LVV196629:LVV196630 MFR196629:MFR196630 MPN196629:MPN196630 MZJ196629:MZJ196630 NJF196629:NJF196630 NTB196629:NTB196630 OCX196629:OCX196630 OMT196629:OMT196630 OWP196629:OWP196630 PGL196629:PGL196630 PQH196629:PQH196630 QAD196629:QAD196630 QJZ196629:QJZ196630 QTV196629:QTV196630 RDR196629:RDR196630 RNN196629:RNN196630 RXJ196629:RXJ196630 SHF196629:SHF196630 SRB196629:SRB196630 TAX196629:TAX196630 TKT196629:TKT196630 TUP196629:TUP196630 UEL196629:UEL196630 UOH196629:UOH196630 UYD196629:UYD196630 VHZ196629:VHZ196630 VRV196629:VRV196630 WBR196629:WBR196630 WLN196629:WLN196630 WVJ196629:WVJ196630 D262165:D262166 IX262165:IX262166 ST262165:ST262166 ACP262165:ACP262166 AML262165:AML262166 AWH262165:AWH262166 BGD262165:BGD262166 BPZ262165:BPZ262166 BZV262165:BZV262166 CJR262165:CJR262166 CTN262165:CTN262166 DDJ262165:DDJ262166 DNF262165:DNF262166 DXB262165:DXB262166 EGX262165:EGX262166 EQT262165:EQT262166 FAP262165:FAP262166 FKL262165:FKL262166 FUH262165:FUH262166 GED262165:GED262166 GNZ262165:GNZ262166 GXV262165:GXV262166 HHR262165:HHR262166 HRN262165:HRN262166 IBJ262165:IBJ262166 ILF262165:ILF262166 IVB262165:IVB262166 JEX262165:JEX262166 JOT262165:JOT262166 JYP262165:JYP262166 KIL262165:KIL262166 KSH262165:KSH262166 LCD262165:LCD262166 LLZ262165:LLZ262166 LVV262165:LVV262166 MFR262165:MFR262166 MPN262165:MPN262166 MZJ262165:MZJ262166 NJF262165:NJF262166 NTB262165:NTB262166 OCX262165:OCX262166 OMT262165:OMT262166 OWP262165:OWP262166 PGL262165:PGL262166 PQH262165:PQH262166 QAD262165:QAD262166 QJZ262165:QJZ262166 QTV262165:QTV262166 RDR262165:RDR262166 RNN262165:RNN262166 RXJ262165:RXJ262166 SHF262165:SHF262166 SRB262165:SRB262166 TAX262165:TAX262166 TKT262165:TKT262166 TUP262165:TUP262166 UEL262165:UEL262166 UOH262165:UOH262166 UYD262165:UYD262166 VHZ262165:VHZ262166 VRV262165:VRV262166 WBR262165:WBR262166 WLN262165:WLN262166 WVJ262165:WVJ262166 D327701:D327702 IX327701:IX327702 ST327701:ST327702 ACP327701:ACP327702 AML327701:AML327702 AWH327701:AWH327702 BGD327701:BGD327702 BPZ327701:BPZ327702 BZV327701:BZV327702 CJR327701:CJR327702 CTN327701:CTN327702 DDJ327701:DDJ327702 DNF327701:DNF327702 DXB327701:DXB327702 EGX327701:EGX327702 EQT327701:EQT327702 FAP327701:FAP327702 FKL327701:FKL327702 FUH327701:FUH327702 GED327701:GED327702 GNZ327701:GNZ327702 GXV327701:GXV327702 HHR327701:HHR327702 HRN327701:HRN327702 IBJ327701:IBJ327702 ILF327701:ILF327702 IVB327701:IVB327702 JEX327701:JEX327702 JOT327701:JOT327702 JYP327701:JYP327702 KIL327701:KIL327702 KSH327701:KSH327702 LCD327701:LCD327702 LLZ327701:LLZ327702 LVV327701:LVV327702 MFR327701:MFR327702 MPN327701:MPN327702 MZJ327701:MZJ327702 NJF327701:NJF327702 NTB327701:NTB327702 OCX327701:OCX327702 OMT327701:OMT327702 OWP327701:OWP327702 PGL327701:PGL327702 PQH327701:PQH327702 QAD327701:QAD327702 QJZ327701:QJZ327702 QTV327701:QTV327702 RDR327701:RDR327702 RNN327701:RNN327702 RXJ327701:RXJ327702 SHF327701:SHF327702 SRB327701:SRB327702 TAX327701:TAX327702 TKT327701:TKT327702 TUP327701:TUP327702 UEL327701:UEL327702 UOH327701:UOH327702 UYD327701:UYD327702 VHZ327701:VHZ327702 VRV327701:VRV327702 WBR327701:WBR327702 WLN327701:WLN327702 WVJ327701:WVJ327702 D393237:D393238 IX393237:IX393238 ST393237:ST393238 ACP393237:ACP393238 AML393237:AML393238 AWH393237:AWH393238 BGD393237:BGD393238 BPZ393237:BPZ393238 BZV393237:BZV393238 CJR393237:CJR393238 CTN393237:CTN393238 DDJ393237:DDJ393238 DNF393237:DNF393238 DXB393237:DXB393238 EGX393237:EGX393238 EQT393237:EQT393238 FAP393237:FAP393238 FKL393237:FKL393238 FUH393237:FUH393238 GED393237:GED393238 GNZ393237:GNZ393238 GXV393237:GXV393238 HHR393237:HHR393238 HRN393237:HRN393238 IBJ393237:IBJ393238 ILF393237:ILF393238 IVB393237:IVB393238 JEX393237:JEX393238 JOT393237:JOT393238 JYP393237:JYP393238 KIL393237:KIL393238 KSH393237:KSH393238 LCD393237:LCD393238 LLZ393237:LLZ393238 LVV393237:LVV393238 MFR393237:MFR393238 MPN393237:MPN393238 MZJ393237:MZJ393238 NJF393237:NJF393238 NTB393237:NTB393238 OCX393237:OCX393238 OMT393237:OMT393238 OWP393237:OWP393238 PGL393237:PGL393238 PQH393237:PQH393238 QAD393237:QAD393238 QJZ393237:QJZ393238 QTV393237:QTV393238 RDR393237:RDR393238 RNN393237:RNN393238 RXJ393237:RXJ393238 SHF393237:SHF393238 SRB393237:SRB393238 TAX393237:TAX393238 TKT393237:TKT393238 TUP393237:TUP393238 UEL393237:UEL393238 UOH393237:UOH393238 UYD393237:UYD393238 VHZ393237:VHZ393238 VRV393237:VRV393238 WBR393237:WBR393238 WLN393237:WLN393238 WVJ393237:WVJ393238 D458773:D458774 IX458773:IX458774 ST458773:ST458774 ACP458773:ACP458774 AML458773:AML458774 AWH458773:AWH458774 BGD458773:BGD458774 BPZ458773:BPZ458774 BZV458773:BZV458774 CJR458773:CJR458774 CTN458773:CTN458774 DDJ458773:DDJ458774 DNF458773:DNF458774 DXB458773:DXB458774 EGX458773:EGX458774 EQT458773:EQT458774 FAP458773:FAP458774 FKL458773:FKL458774 FUH458773:FUH458774 GED458773:GED458774 GNZ458773:GNZ458774 GXV458773:GXV458774 HHR458773:HHR458774 HRN458773:HRN458774 IBJ458773:IBJ458774 ILF458773:ILF458774 IVB458773:IVB458774 JEX458773:JEX458774 JOT458773:JOT458774 JYP458773:JYP458774 KIL458773:KIL458774 KSH458773:KSH458774 LCD458773:LCD458774 LLZ458773:LLZ458774 LVV458773:LVV458774 MFR458773:MFR458774 MPN458773:MPN458774 MZJ458773:MZJ458774 NJF458773:NJF458774 NTB458773:NTB458774 OCX458773:OCX458774 OMT458773:OMT458774 OWP458773:OWP458774 PGL458773:PGL458774 PQH458773:PQH458774 QAD458773:QAD458774 QJZ458773:QJZ458774 QTV458773:QTV458774 RDR458773:RDR458774 RNN458773:RNN458774 RXJ458773:RXJ458774 SHF458773:SHF458774 SRB458773:SRB458774 TAX458773:TAX458774 TKT458773:TKT458774 TUP458773:TUP458774 UEL458773:UEL458774 UOH458773:UOH458774 UYD458773:UYD458774 VHZ458773:VHZ458774 VRV458773:VRV458774 WBR458773:WBR458774 WLN458773:WLN458774 WVJ458773:WVJ458774 D524309:D524310 IX524309:IX524310 ST524309:ST524310 ACP524309:ACP524310 AML524309:AML524310 AWH524309:AWH524310 BGD524309:BGD524310 BPZ524309:BPZ524310 BZV524309:BZV524310 CJR524309:CJR524310 CTN524309:CTN524310 DDJ524309:DDJ524310 DNF524309:DNF524310 DXB524309:DXB524310 EGX524309:EGX524310 EQT524309:EQT524310 FAP524309:FAP524310 FKL524309:FKL524310 FUH524309:FUH524310 GED524309:GED524310 GNZ524309:GNZ524310 GXV524309:GXV524310 HHR524309:HHR524310 HRN524309:HRN524310 IBJ524309:IBJ524310 ILF524309:ILF524310 IVB524309:IVB524310 JEX524309:JEX524310 JOT524309:JOT524310 JYP524309:JYP524310 KIL524309:KIL524310 KSH524309:KSH524310 LCD524309:LCD524310 LLZ524309:LLZ524310 LVV524309:LVV524310 MFR524309:MFR524310 MPN524309:MPN524310 MZJ524309:MZJ524310 NJF524309:NJF524310 NTB524309:NTB524310 OCX524309:OCX524310 OMT524309:OMT524310 OWP524309:OWP524310 PGL524309:PGL524310 PQH524309:PQH524310 QAD524309:QAD524310 QJZ524309:QJZ524310 QTV524309:QTV524310 RDR524309:RDR524310 RNN524309:RNN524310 RXJ524309:RXJ524310 SHF524309:SHF524310 SRB524309:SRB524310 TAX524309:TAX524310 TKT524309:TKT524310 TUP524309:TUP524310 UEL524309:UEL524310 UOH524309:UOH524310 UYD524309:UYD524310 VHZ524309:VHZ524310 VRV524309:VRV524310 WBR524309:WBR524310 WLN524309:WLN524310 WVJ524309:WVJ524310 D589845:D589846 IX589845:IX589846 ST589845:ST589846 ACP589845:ACP589846 AML589845:AML589846 AWH589845:AWH589846 BGD589845:BGD589846 BPZ589845:BPZ589846 BZV589845:BZV589846 CJR589845:CJR589846 CTN589845:CTN589846 DDJ589845:DDJ589846 DNF589845:DNF589846 DXB589845:DXB589846 EGX589845:EGX589846 EQT589845:EQT589846 FAP589845:FAP589846 FKL589845:FKL589846 FUH589845:FUH589846 GED589845:GED589846 GNZ589845:GNZ589846 GXV589845:GXV589846 HHR589845:HHR589846 HRN589845:HRN589846 IBJ589845:IBJ589846 ILF589845:ILF589846 IVB589845:IVB589846 JEX589845:JEX589846 JOT589845:JOT589846 JYP589845:JYP589846 KIL589845:KIL589846 KSH589845:KSH589846 LCD589845:LCD589846 LLZ589845:LLZ589846 LVV589845:LVV589846 MFR589845:MFR589846 MPN589845:MPN589846 MZJ589845:MZJ589846 NJF589845:NJF589846 NTB589845:NTB589846 OCX589845:OCX589846 OMT589845:OMT589846 OWP589845:OWP589846 PGL589845:PGL589846 PQH589845:PQH589846 QAD589845:QAD589846 QJZ589845:QJZ589846 QTV589845:QTV589846 RDR589845:RDR589846 RNN589845:RNN589846 RXJ589845:RXJ589846 SHF589845:SHF589846 SRB589845:SRB589846 TAX589845:TAX589846 TKT589845:TKT589846 TUP589845:TUP589846 UEL589845:UEL589846 UOH589845:UOH589846 UYD589845:UYD589846 VHZ589845:VHZ589846 VRV589845:VRV589846 WBR589845:WBR589846 WLN589845:WLN589846 WVJ589845:WVJ589846 D655381:D655382 IX655381:IX655382 ST655381:ST655382 ACP655381:ACP655382 AML655381:AML655382 AWH655381:AWH655382 BGD655381:BGD655382 BPZ655381:BPZ655382 BZV655381:BZV655382 CJR655381:CJR655382 CTN655381:CTN655382 DDJ655381:DDJ655382 DNF655381:DNF655382 DXB655381:DXB655382 EGX655381:EGX655382 EQT655381:EQT655382 FAP655381:FAP655382 FKL655381:FKL655382 FUH655381:FUH655382 GED655381:GED655382 GNZ655381:GNZ655382 GXV655381:GXV655382 HHR655381:HHR655382 HRN655381:HRN655382 IBJ655381:IBJ655382 ILF655381:ILF655382 IVB655381:IVB655382 JEX655381:JEX655382 JOT655381:JOT655382 JYP655381:JYP655382 KIL655381:KIL655382 KSH655381:KSH655382 LCD655381:LCD655382 LLZ655381:LLZ655382 LVV655381:LVV655382 MFR655381:MFR655382 MPN655381:MPN655382 MZJ655381:MZJ655382 NJF655381:NJF655382 NTB655381:NTB655382 OCX655381:OCX655382 OMT655381:OMT655382 OWP655381:OWP655382 PGL655381:PGL655382 PQH655381:PQH655382 QAD655381:QAD655382 QJZ655381:QJZ655382 QTV655381:QTV655382 RDR655381:RDR655382 RNN655381:RNN655382 RXJ655381:RXJ655382 SHF655381:SHF655382 SRB655381:SRB655382 TAX655381:TAX655382 TKT655381:TKT655382 TUP655381:TUP655382 UEL655381:UEL655382 UOH655381:UOH655382 UYD655381:UYD655382 VHZ655381:VHZ655382 VRV655381:VRV655382 WBR655381:WBR655382 WLN655381:WLN655382 WVJ655381:WVJ655382 D720917:D720918 IX720917:IX720918 ST720917:ST720918 ACP720917:ACP720918 AML720917:AML720918 AWH720917:AWH720918 BGD720917:BGD720918 BPZ720917:BPZ720918 BZV720917:BZV720918 CJR720917:CJR720918 CTN720917:CTN720918 DDJ720917:DDJ720918 DNF720917:DNF720918 DXB720917:DXB720918 EGX720917:EGX720918 EQT720917:EQT720918 FAP720917:FAP720918 FKL720917:FKL720918 FUH720917:FUH720918 GED720917:GED720918 GNZ720917:GNZ720918 GXV720917:GXV720918 HHR720917:HHR720918 HRN720917:HRN720918 IBJ720917:IBJ720918 ILF720917:ILF720918 IVB720917:IVB720918 JEX720917:JEX720918 JOT720917:JOT720918 JYP720917:JYP720918 KIL720917:KIL720918 KSH720917:KSH720918 LCD720917:LCD720918 LLZ720917:LLZ720918 LVV720917:LVV720918 MFR720917:MFR720918 MPN720917:MPN720918 MZJ720917:MZJ720918 NJF720917:NJF720918 NTB720917:NTB720918 OCX720917:OCX720918 OMT720917:OMT720918 OWP720917:OWP720918 PGL720917:PGL720918 PQH720917:PQH720918 QAD720917:QAD720918 QJZ720917:QJZ720918 QTV720917:QTV720918 RDR720917:RDR720918 RNN720917:RNN720918 RXJ720917:RXJ720918 SHF720917:SHF720918 SRB720917:SRB720918 TAX720917:TAX720918 TKT720917:TKT720918 TUP720917:TUP720918 UEL720917:UEL720918 UOH720917:UOH720918 UYD720917:UYD720918 VHZ720917:VHZ720918 VRV720917:VRV720918 WBR720917:WBR720918 WLN720917:WLN720918 WVJ720917:WVJ720918 D786453:D786454 IX786453:IX786454 ST786453:ST786454 ACP786453:ACP786454 AML786453:AML786454 AWH786453:AWH786454 BGD786453:BGD786454 BPZ786453:BPZ786454 BZV786453:BZV786454 CJR786453:CJR786454 CTN786453:CTN786454 DDJ786453:DDJ786454 DNF786453:DNF786454 DXB786453:DXB786454 EGX786453:EGX786454 EQT786453:EQT786454 FAP786453:FAP786454 FKL786453:FKL786454 FUH786453:FUH786454 GED786453:GED786454 GNZ786453:GNZ786454 GXV786453:GXV786454 HHR786453:HHR786454 HRN786453:HRN786454 IBJ786453:IBJ786454 ILF786453:ILF786454 IVB786453:IVB786454 JEX786453:JEX786454 JOT786453:JOT786454 JYP786453:JYP786454 KIL786453:KIL786454 KSH786453:KSH786454 LCD786453:LCD786454 LLZ786453:LLZ786454 LVV786453:LVV786454 MFR786453:MFR786454 MPN786453:MPN786454 MZJ786453:MZJ786454 NJF786453:NJF786454 NTB786453:NTB786454 OCX786453:OCX786454 OMT786453:OMT786454 OWP786453:OWP786454 PGL786453:PGL786454 PQH786453:PQH786454 QAD786453:QAD786454 QJZ786453:QJZ786454 QTV786453:QTV786454 RDR786453:RDR786454 RNN786453:RNN786454 RXJ786453:RXJ786454 SHF786453:SHF786454 SRB786453:SRB786454 TAX786453:TAX786454 TKT786453:TKT786454 TUP786453:TUP786454 UEL786453:UEL786454 UOH786453:UOH786454 UYD786453:UYD786454 VHZ786453:VHZ786454 VRV786453:VRV786454 WBR786453:WBR786454 WLN786453:WLN786454 WVJ786453:WVJ786454 D851989:D851990 IX851989:IX851990 ST851989:ST851990 ACP851989:ACP851990 AML851989:AML851990 AWH851989:AWH851990 BGD851989:BGD851990 BPZ851989:BPZ851990 BZV851989:BZV851990 CJR851989:CJR851990 CTN851989:CTN851990 DDJ851989:DDJ851990 DNF851989:DNF851990 DXB851989:DXB851990 EGX851989:EGX851990 EQT851989:EQT851990 FAP851989:FAP851990 FKL851989:FKL851990 FUH851989:FUH851990 GED851989:GED851990 GNZ851989:GNZ851990 GXV851989:GXV851990 HHR851989:HHR851990 HRN851989:HRN851990 IBJ851989:IBJ851990 ILF851989:ILF851990 IVB851989:IVB851990 JEX851989:JEX851990 JOT851989:JOT851990 JYP851989:JYP851990 KIL851989:KIL851990 KSH851989:KSH851990 LCD851989:LCD851990 LLZ851989:LLZ851990 LVV851989:LVV851990 MFR851989:MFR851990 MPN851989:MPN851990 MZJ851989:MZJ851990 NJF851989:NJF851990 NTB851989:NTB851990 OCX851989:OCX851990 OMT851989:OMT851990 OWP851989:OWP851990 PGL851989:PGL851990 PQH851989:PQH851990 QAD851989:QAD851990 QJZ851989:QJZ851990 QTV851989:QTV851990 RDR851989:RDR851990 RNN851989:RNN851990 RXJ851989:RXJ851990 SHF851989:SHF851990 SRB851989:SRB851990 TAX851989:TAX851990 TKT851989:TKT851990 TUP851989:TUP851990 UEL851989:UEL851990 UOH851989:UOH851990 UYD851989:UYD851990 VHZ851989:VHZ851990 VRV851989:VRV851990 WBR851989:WBR851990 WLN851989:WLN851990 WVJ851989:WVJ851990 D917525:D917526 IX917525:IX917526 ST917525:ST917526 ACP917525:ACP917526 AML917525:AML917526 AWH917525:AWH917526 BGD917525:BGD917526 BPZ917525:BPZ917526 BZV917525:BZV917526 CJR917525:CJR917526 CTN917525:CTN917526 DDJ917525:DDJ917526 DNF917525:DNF917526 DXB917525:DXB917526 EGX917525:EGX917526 EQT917525:EQT917526 FAP917525:FAP917526 FKL917525:FKL917526 FUH917525:FUH917526 GED917525:GED917526 GNZ917525:GNZ917526 GXV917525:GXV917526 HHR917525:HHR917526 HRN917525:HRN917526 IBJ917525:IBJ917526 ILF917525:ILF917526 IVB917525:IVB917526 JEX917525:JEX917526 JOT917525:JOT917526 JYP917525:JYP917526 KIL917525:KIL917526 KSH917525:KSH917526 LCD917525:LCD917526 LLZ917525:LLZ917526 LVV917525:LVV917526 MFR917525:MFR917526 MPN917525:MPN917526 MZJ917525:MZJ917526 NJF917525:NJF917526 NTB917525:NTB917526 OCX917525:OCX917526 OMT917525:OMT917526 OWP917525:OWP917526 PGL917525:PGL917526 PQH917525:PQH917526 QAD917525:QAD917526 QJZ917525:QJZ917526 QTV917525:QTV917526 RDR917525:RDR917526 RNN917525:RNN917526 RXJ917525:RXJ917526 SHF917525:SHF917526 SRB917525:SRB917526 TAX917525:TAX917526 TKT917525:TKT917526 TUP917525:TUP917526 UEL917525:UEL917526 UOH917525:UOH917526 UYD917525:UYD917526 VHZ917525:VHZ917526 VRV917525:VRV917526 WBR917525:WBR917526 WLN917525:WLN917526 WVJ917525:WVJ917526 D983061:D983062 IX983061:IX983062 ST983061:ST983062 ACP983061:ACP983062 AML983061:AML983062 AWH983061:AWH983062 BGD983061:BGD983062 BPZ983061:BPZ983062 BZV983061:BZV983062 CJR983061:CJR983062 CTN983061:CTN983062 DDJ983061:DDJ983062 DNF983061:DNF983062 DXB983061:DXB983062 EGX983061:EGX983062 EQT983061:EQT983062 FAP983061:FAP983062 FKL983061:FKL983062 FUH983061:FUH983062 GED983061:GED983062 GNZ983061:GNZ983062 GXV983061:GXV983062 HHR983061:HHR983062 HRN983061:HRN983062 IBJ983061:IBJ983062 ILF983061:ILF983062 IVB983061:IVB983062 JEX983061:JEX983062 JOT983061:JOT983062 JYP983061:JYP983062 KIL983061:KIL983062 KSH983061:KSH983062 LCD983061:LCD983062 LLZ983061:LLZ983062 LVV983061:LVV983062 MFR983061:MFR983062 MPN983061:MPN983062 MZJ983061:MZJ983062 NJF983061:NJF983062 NTB983061:NTB983062 OCX983061:OCX983062 OMT983061:OMT983062 OWP983061:OWP983062 PGL983061:PGL983062 PQH983061:PQH983062 QAD983061:QAD983062 QJZ983061:QJZ983062 QTV983061:QTV983062 RDR983061:RDR983062 RNN983061:RNN983062 RXJ983061:RXJ983062 SHF983061:SHF983062 SRB983061:SRB983062 TAX983061:TAX983062 TKT983061:TKT983062 TUP983061:TUP983062 UEL983061:UEL983062 UOH983061:UOH983062 UYD983061:UYD983062 VHZ983061:VHZ983062 VRV983061:VRV983062 WBR983061:WBR983062 WLN983061:WLN983062 WVJ983061:WVJ983062" xr:uid="{150B1600-CA4A-B147-A163-A44F5ECAFE30}">
      <formula1>"Nights,Person,Total"</formula1>
    </dataValidation>
    <dataValidation allowBlank="1" showInputMessage="1" showErrorMessage="1" prompt="Please describe the origin and destination of each flight." sqref="H65562 JD65562 SZ65562 ACV65562 AMR65562 AWN65562 BGJ65562 BQF65562 CAB65562 CJX65562 CTT65562 DDP65562 DNL65562 DXH65562 EHD65562 EQZ65562 FAV65562 FKR65562 FUN65562 GEJ65562 GOF65562 GYB65562 HHX65562 HRT65562 IBP65562 ILL65562 IVH65562 JFD65562 JOZ65562 JYV65562 KIR65562 KSN65562 LCJ65562 LMF65562 LWB65562 MFX65562 MPT65562 MZP65562 NJL65562 NTH65562 ODD65562 OMZ65562 OWV65562 PGR65562 PQN65562 QAJ65562 QKF65562 QUB65562 RDX65562 RNT65562 RXP65562 SHL65562 SRH65562 TBD65562 TKZ65562 TUV65562 UER65562 UON65562 UYJ65562 VIF65562 VSB65562 WBX65562 WLT65562 WVP65562 H131098 JD131098 SZ131098 ACV131098 AMR131098 AWN131098 BGJ131098 BQF131098 CAB131098 CJX131098 CTT131098 DDP131098 DNL131098 DXH131098 EHD131098 EQZ131098 FAV131098 FKR131098 FUN131098 GEJ131098 GOF131098 GYB131098 HHX131098 HRT131098 IBP131098 ILL131098 IVH131098 JFD131098 JOZ131098 JYV131098 KIR131098 KSN131098 LCJ131098 LMF131098 LWB131098 MFX131098 MPT131098 MZP131098 NJL131098 NTH131098 ODD131098 OMZ131098 OWV131098 PGR131098 PQN131098 QAJ131098 QKF131098 QUB131098 RDX131098 RNT131098 RXP131098 SHL131098 SRH131098 TBD131098 TKZ131098 TUV131098 UER131098 UON131098 UYJ131098 VIF131098 VSB131098 WBX131098 WLT131098 WVP131098 H196634 JD196634 SZ196634 ACV196634 AMR196634 AWN196634 BGJ196634 BQF196634 CAB196634 CJX196634 CTT196634 DDP196634 DNL196634 DXH196634 EHD196634 EQZ196634 FAV196634 FKR196634 FUN196634 GEJ196634 GOF196634 GYB196634 HHX196634 HRT196634 IBP196634 ILL196634 IVH196634 JFD196634 JOZ196634 JYV196634 KIR196634 KSN196634 LCJ196634 LMF196634 LWB196634 MFX196634 MPT196634 MZP196634 NJL196634 NTH196634 ODD196634 OMZ196634 OWV196634 PGR196634 PQN196634 QAJ196634 QKF196634 QUB196634 RDX196634 RNT196634 RXP196634 SHL196634 SRH196634 TBD196634 TKZ196634 TUV196634 UER196634 UON196634 UYJ196634 VIF196634 VSB196634 WBX196634 WLT196634 WVP196634 H262170 JD262170 SZ262170 ACV262170 AMR262170 AWN262170 BGJ262170 BQF262170 CAB262170 CJX262170 CTT262170 DDP262170 DNL262170 DXH262170 EHD262170 EQZ262170 FAV262170 FKR262170 FUN262170 GEJ262170 GOF262170 GYB262170 HHX262170 HRT262170 IBP262170 ILL262170 IVH262170 JFD262170 JOZ262170 JYV262170 KIR262170 KSN262170 LCJ262170 LMF262170 LWB262170 MFX262170 MPT262170 MZP262170 NJL262170 NTH262170 ODD262170 OMZ262170 OWV262170 PGR262170 PQN262170 QAJ262170 QKF262170 QUB262170 RDX262170 RNT262170 RXP262170 SHL262170 SRH262170 TBD262170 TKZ262170 TUV262170 UER262170 UON262170 UYJ262170 VIF262170 VSB262170 WBX262170 WLT262170 WVP262170 H327706 JD327706 SZ327706 ACV327706 AMR327706 AWN327706 BGJ327706 BQF327706 CAB327706 CJX327706 CTT327706 DDP327706 DNL327706 DXH327706 EHD327706 EQZ327706 FAV327706 FKR327706 FUN327706 GEJ327706 GOF327706 GYB327706 HHX327706 HRT327706 IBP327706 ILL327706 IVH327706 JFD327706 JOZ327706 JYV327706 KIR327706 KSN327706 LCJ327706 LMF327706 LWB327706 MFX327706 MPT327706 MZP327706 NJL327706 NTH327706 ODD327706 OMZ327706 OWV327706 PGR327706 PQN327706 QAJ327706 QKF327706 QUB327706 RDX327706 RNT327706 RXP327706 SHL327706 SRH327706 TBD327706 TKZ327706 TUV327706 UER327706 UON327706 UYJ327706 VIF327706 VSB327706 WBX327706 WLT327706 WVP327706 H393242 JD393242 SZ393242 ACV393242 AMR393242 AWN393242 BGJ393242 BQF393242 CAB393242 CJX393242 CTT393242 DDP393242 DNL393242 DXH393242 EHD393242 EQZ393242 FAV393242 FKR393242 FUN393242 GEJ393242 GOF393242 GYB393242 HHX393242 HRT393242 IBP393242 ILL393242 IVH393242 JFD393242 JOZ393242 JYV393242 KIR393242 KSN393242 LCJ393242 LMF393242 LWB393242 MFX393242 MPT393242 MZP393242 NJL393242 NTH393242 ODD393242 OMZ393242 OWV393242 PGR393242 PQN393242 QAJ393242 QKF393242 QUB393242 RDX393242 RNT393242 RXP393242 SHL393242 SRH393242 TBD393242 TKZ393242 TUV393242 UER393242 UON393242 UYJ393242 VIF393242 VSB393242 WBX393242 WLT393242 WVP393242 H458778 JD458778 SZ458778 ACV458778 AMR458778 AWN458778 BGJ458778 BQF458778 CAB458778 CJX458778 CTT458778 DDP458778 DNL458778 DXH458778 EHD458778 EQZ458778 FAV458778 FKR458778 FUN458778 GEJ458778 GOF458778 GYB458778 HHX458778 HRT458778 IBP458778 ILL458778 IVH458778 JFD458778 JOZ458778 JYV458778 KIR458778 KSN458778 LCJ458778 LMF458778 LWB458778 MFX458778 MPT458778 MZP458778 NJL458778 NTH458778 ODD458778 OMZ458778 OWV458778 PGR458778 PQN458778 QAJ458778 QKF458778 QUB458778 RDX458778 RNT458778 RXP458778 SHL458778 SRH458778 TBD458778 TKZ458778 TUV458778 UER458778 UON458778 UYJ458778 VIF458778 VSB458778 WBX458778 WLT458778 WVP458778 H524314 JD524314 SZ524314 ACV524314 AMR524314 AWN524314 BGJ524314 BQF524314 CAB524314 CJX524314 CTT524314 DDP524314 DNL524314 DXH524314 EHD524314 EQZ524314 FAV524314 FKR524314 FUN524314 GEJ524314 GOF524314 GYB524314 HHX524314 HRT524314 IBP524314 ILL524314 IVH524314 JFD524314 JOZ524314 JYV524314 KIR524314 KSN524314 LCJ524314 LMF524314 LWB524314 MFX524314 MPT524314 MZP524314 NJL524314 NTH524314 ODD524314 OMZ524314 OWV524314 PGR524314 PQN524314 QAJ524314 QKF524314 QUB524314 RDX524314 RNT524314 RXP524314 SHL524314 SRH524314 TBD524314 TKZ524314 TUV524314 UER524314 UON524314 UYJ524314 VIF524314 VSB524314 WBX524314 WLT524314 WVP524314 H589850 JD589850 SZ589850 ACV589850 AMR589850 AWN589850 BGJ589850 BQF589850 CAB589850 CJX589850 CTT589850 DDP589850 DNL589850 DXH589850 EHD589850 EQZ589850 FAV589850 FKR589850 FUN589850 GEJ589850 GOF589850 GYB589850 HHX589850 HRT589850 IBP589850 ILL589850 IVH589850 JFD589850 JOZ589850 JYV589850 KIR589850 KSN589850 LCJ589850 LMF589850 LWB589850 MFX589850 MPT589850 MZP589850 NJL589850 NTH589850 ODD589850 OMZ589850 OWV589850 PGR589850 PQN589850 QAJ589850 QKF589850 QUB589850 RDX589850 RNT589850 RXP589850 SHL589850 SRH589850 TBD589850 TKZ589850 TUV589850 UER589850 UON589850 UYJ589850 VIF589850 VSB589850 WBX589850 WLT589850 WVP589850 H655386 JD655386 SZ655386 ACV655386 AMR655386 AWN655386 BGJ655386 BQF655386 CAB655386 CJX655386 CTT655386 DDP655386 DNL655386 DXH655386 EHD655386 EQZ655386 FAV655386 FKR655386 FUN655386 GEJ655386 GOF655386 GYB655386 HHX655386 HRT655386 IBP655386 ILL655386 IVH655386 JFD655386 JOZ655386 JYV655386 KIR655386 KSN655386 LCJ655386 LMF655386 LWB655386 MFX655386 MPT655386 MZP655386 NJL655386 NTH655386 ODD655386 OMZ655386 OWV655386 PGR655386 PQN655386 QAJ655386 QKF655386 QUB655386 RDX655386 RNT655386 RXP655386 SHL655386 SRH655386 TBD655386 TKZ655386 TUV655386 UER655386 UON655386 UYJ655386 VIF655386 VSB655386 WBX655386 WLT655386 WVP655386 H720922 JD720922 SZ720922 ACV720922 AMR720922 AWN720922 BGJ720922 BQF720922 CAB720922 CJX720922 CTT720922 DDP720922 DNL720922 DXH720922 EHD720922 EQZ720922 FAV720922 FKR720922 FUN720922 GEJ720922 GOF720922 GYB720922 HHX720922 HRT720922 IBP720922 ILL720922 IVH720922 JFD720922 JOZ720922 JYV720922 KIR720922 KSN720922 LCJ720922 LMF720922 LWB720922 MFX720922 MPT720922 MZP720922 NJL720922 NTH720922 ODD720922 OMZ720922 OWV720922 PGR720922 PQN720922 QAJ720922 QKF720922 QUB720922 RDX720922 RNT720922 RXP720922 SHL720922 SRH720922 TBD720922 TKZ720922 TUV720922 UER720922 UON720922 UYJ720922 VIF720922 VSB720922 WBX720922 WLT720922 WVP720922 H786458 JD786458 SZ786458 ACV786458 AMR786458 AWN786458 BGJ786458 BQF786458 CAB786458 CJX786458 CTT786458 DDP786458 DNL786458 DXH786458 EHD786458 EQZ786458 FAV786458 FKR786458 FUN786458 GEJ786458 GOF786458 GYB786458 HHX786458 HRT786458 IBP786458 ILL786458 IVH786458 JFD786458 JOZ786458 JYV786458 KIR786458 KSN786458 LCJ786458 LMF786458 LWB786458 MFX786458 MPT786458 MZP786458 NJL786458 NTH786458 ODD786458 OMZ786458 OWV786458 PGR786458 PQN786458 QAJ786458 QKF786458 QUB786458 RDX786458 RNT786458 RXP786458 SHL786458 SRH786458 TBD786458 TKZ786458 TUV786458 UER786458 UON786458 UYJ786458 VIF786458 VSB786458 WBX786458 WLT786458 WVP786458 H851994 JD851994 SZ851994 ACV851994 AMR851994 AWN851994 BGJ851994 BQF851994 CAB851994 CJX851994 CTT851994 DDP851994 DNL851994 DXH851994 EHD851994 EQZ851994 FAV851994 FKR851994 FUN851994 GEJ851994 GOF851994 GYB851994 HHX851994 HRT851994 IBP851994 ILL851994 IVH851994 JFD851994 JOZ851994 JYV851994 KIR851994 KSN851994 LCJ851994 LMF851994 LWB851994 MFX851994 MPT851994 MZP851994 NJL851994 NTH851994 ODD851994 OMZ851994 OWV851994 PGR851994 PQN851994 QAJ851994 QKF851994 QUB851994 RDX851994 RNT851994 RXP851994 SHL851994 SRH851994 TBD851994 TKZ851994 TUV851994 UER851994 UON851994 UYJ851994 VIF851994 VSB851994 WBX851994 WLT851994 WVP851994 H917530 JD917530 SZ917530 ACV917530 AMR917530 AWN917530 BGJ917530 BQF917530 CAB917530 CJX917530 CTT917530 DDP917530 DNL917530 DXH917530 EHD917530 EQZ917530 FAV917530 FKR917530 FUN917530 GEJ917530 GOF917530 GYB917530 HHX917530 HRT917530 IBP917530 ILL917530 IVH917530 JFD917530 JOZ917530 JYV917530 KIR917530 KSN917530 LCJ917530 LMF917530 LWB917530 MFX917530 MPT917530 MZP917530 NJL917530 NTH917530 ODD917530 OMZ917530 OWV917530 PGR917530 PQN917530 QAJ917530 QKF917530 QUB917530 RDX917530 RNT917530 RXP917530 SHL917530 SRH917530 TBD917530 TKZ917530 TUV917530 UER917530 UON917530 UYJ917530 VIF917530 VSB917530 WBX917530 WLT917530 WVP917530 H983066 JD983066 SZ983066 ACV983066 AMR983066 AWN983066 BGJ983066 BQF983066 CAB983066 CJX983066 CTT983066 DDP983066 DNL983066 DXH983066 EHD983066 EQZ983066 FAV983066 FKR983066 FUN983066 GEJ983066 GOF983066 GYB983066 HHX983066 HRT983066 IBP983066 ILL983066 IVH983066 JFD983066 JOZ983066 JYV983066 KIR983066 KSN983066 LCJ983066 LMF983066 LWB983066 MFX983066 MPT983066 MZP983066 NJL983066 NTH983066 ODD983066 OMZ983066 OWV983066 PGR983066 PQN983066 QAJ983066 QKF983066 QUB983066 RDX983066 RNT983066 RXP983066 SHL983066 SRH983066 TBD983066 TKZ983066 TUV983066 UER983066 UON983066 UYJ983066 VIF983066 VSB983066 WBX983066 WLT983066 WVP983066 H46 JD46 SZ46 ACV46 AMR46 AWN46 BGJ46 BQF46 CAB46 CJX46 CTT46 DDP46 DNL46 DXH46 EHD46 EQZ46 FAV46 FKR46 FUN46 GEJ46 GOF46 GYB46 HHX46 HRT46 IBP46 ILL46 IVH46 JFD46 JOZ46 JYV46 KIR46 KSN46 LCJ46 LMF46 LWB46 MFX46 MPT46 MZP46 NJL46 NTH46 ODD46 OMZ46 OWV46 PGR46 PQN46 QAJ46 QKF46 QUB46 RDX46 RNT46 RXP46 SHL46 SRH46 TBD46 TKZ46 TUV46 UER46 UON46 UYJ46 VIF46 VSB46 WBX46 WLT46 WVP46" xr:uid="{171AA0B9-2C84-D342-9C74-C25A4136D1A0}"/>
    <dataValidation type="list" allowBlank="1" showInputMessage="1" showErrorMessage="1" prompt="The units for subsidies, credits, and transfers may be given per person or per item. If you only have a total cost available, choose &quot;Total&quot; and enter 1 in &quot;# of Units.&quot;" sqref="D65531:D65535 IX65531:IX65535 ST65531:ST65535 ACP65531:ACP65535 AML65531:AML65535 AWH65531:AWH65535 BGD65531:BGD65535 BPZ65531:BPZ65535 BZV65531:BZV65535 CJR65531:CJR65535 CTN65531:CTN65535 DDJ65531:DDJ65535 DNF65531:DNF65535 DXB65531:DXB65535 EGX65531:EGX65535 EQT65531:EQT65535 FAP65531:FAP65535 FKL65531:FKL65535 FUH65531:FUH65535 GED65531:GED65535 GNZ65531:GNZ65535 GXV65531:GXV65535 HHR65531:HHR65535 HRN65531:HRN65535 IBJ65531:IBJ65535 ILF65531:ILF65535 IVB65531:IVB65535 JEX65531:JEX65535 JOT65531:JOT65535 JYP65531:JYP65535 KIL65531:KIL65535 KSH65531:KSH65535 LCD65531:LCD65535 LLZ65531:LLZ65535 LVV65531:LVV65535 MFR65531:MFR65535 MPN65531:MPN65535 MZJ65531:MZJ65535 NJF65531:NJF65535 NTB65531:NTB65535 OCX65531:OCX65535 OMT65531:OMT65535 OWP65531:OWP65535 PGL65531:PGL65535 PQH65531:PQH65535 QAD65531:QAD65535 QJZ65531:QJZ65535 QTV65531:QTV65535 RDR65531:RDR65535 RNN65531:RNN65535 RXJ65531:RXJ65535 SHF65531:SHF65535 SRB65531:SRB65535 TAX65531:TAX65535 TKT65531:TKT65535 TUP65531:TUP65535 UEL65531:UEL65535 UOH65531:UOH65535 UYD65531:UYD65535 VHZ65531:VHZ65535 VRV65531:VRV65535 WBR65531:WBR65535 WLN65531:WLN65535 WVJ65531:WVJ65535 D131067:D131071 IX131067:IX131071 ST131067:ST131071 ACP131067:ACP131071 AML131067:AML131071 AWH131067:AWH131071 BGD131067:BGD131071 BPZ131067:BPZ131071 BZV131067:BZV131071 CJR131067:CJR131071 CTN131067:CTN131071 DDJ131067:DDJ131071 DNF131067:DNF131071 DXB131067:DXB131071 EGX131067:EGX131071 EQT131067:EQT131071 FAP131067:FAP131071 FKL131067:FKL131071 FUH131067:FUH131071 GED131067:GED131071 GNZ131067:GNZ131071 GXV131067:GXV131071 HHR131067:HHR131071 HRN131067:HRN131071 IBJ131067:IBJ131071 ILF131067:ILF131071 IVB131067:IVB131071 JEX131067:JEX131071 JOT131067:JOT131071 JYP131067:JYP131071 KIL131067:KIL131071 KSH131067:KSH131071 LCD131067:LCD131071 LLZ131067:LLZ131071 LVV131067:LVV131071 MFR131067:MFR131071 MPN131067:MPN131071 MZJ131067:MZJ131071 NJF131067:NJF131071 NTB131067:NTB131071 OCX131067:OCX131071 OMT131067:OMT131071 OWP131067:OWP131071 PGL131067:PGL131071 PQH131067:PQH131071 QAD131067:QAD131071 QJZ131067:QJZ131071 QTV131067:QTV131071 RDR131067:RDR131071 RNN131067:RNN131071 RXJ131067:RXJ131071 SHF131067:SHF131071 SRB131067:SRB131071 TAX131067:TAX131071 TKT131067:TKT131071 TUP131067:TUP131071 UEL131067:UEL131071 UOH131067:UOH131071 UYD131067:UYD131071 VHZ131067:VHZ131071 VRV131067:VRV131071 WBR131067:WBR131071 WLN131067:WLN131071 WVJ131067:WVJ131071 D196603:D196607 IX196603:IX196607 ST196603:ST196607 ACP196603:ACP196607 AML196603:AML196607 AWH196603:AWH196607 BGD196603:BGD196607 BPZ196603:BPZ196607 BZV196603:BZV196607 CJR196603:CJR196607 CTN196603:CTN196607 DDJ196603:DDJ196607 DNF196603:DNF196607 DXB196603:DXB196607 EGX196603:EGX196607 EQT196603:EQT196607 FAP196603:FAP196607 FKL196603:FKL196607 FUH196603:FUH196607 GED196603:GED196607 GNZ196603:GNZ196607 GXV196603:GXV196607 HHR196603:HHR196607 HRN196603:HRN196607 IBJ196603:IBJ196607 ILF196603:ILF196607 IVB196603:IVB196607 JEX196603:JEX196607 JOT196603:JOT196607 JYP196603:JYP196607 KIL196603:KIL196607 KSH196603:KSH196607 LCD196603:LCD196607 LLZ196603:LLZ196607 LVV196603:LVV196607 MFR196603:MFR196607 MPN196603:MPN196607 MZJ196603:MZJ196607 NJF196603:NJF196607 NTB196603:NTB196607 OCX196603:OCX196607 OMT196603:OMT196607 OWP196603:OWP196607 PGL196603:PGL196607 PQH196603:PQH196607 QAD196603:QAD196607 QJZ196603:QJZ196607 QTV196603:QTV196607 RDR196603:RDR196607 RNN196603:RNN196607 RXJ196603:RXJ196607 SHF196603:SHF196607 SRB196603:SRB196607 TAX196603:TAX196607 TKT196603:TKT196607 TUP196603:TUP196607 UEL196603:UEL196607 UOH196603:UOH196607 UYD196603:UYD196607 VHZ196603:VHZ196607 VRV196603:VRV196607 WBR196603:WBR196607 WLN196603:WLN196607 WVJ196603:WVJ196607 D262139:D262143 IX262139:IX262143 ST262139:ST262143 ACP262139:ACP262143 AML262139:AML262143 AWH262139:AWH262143 BGD262139:BGD262143 BPZ262139:BPZ262143 BZV262139:BZV262143 CJR262139:CJR262143 CTN262139:CTN262143 DDJ262139:DDJ262143 DNF262139:DNF262143 DXB262139:DXB262143 EGX262139:EGX262143 EQT262139:EQT262143 FAP262139:FAP262143 FKL262139:FKL262143 FUH262139:FUH262143 GED262139:GED262143 GNZ262139:GNZ262143 GXV262139:GXV262143 HHR262139:HHR262143 HRN262139:HRN262143 IBJ262139:IBJ262143 ILF262139:ILF262143 IVB262139:IVB262143 JEX262139:JEX262143 JOT262139:JOT262143 JYP262139:JYP262143 KIL262139:KIL262143 KSH262139:KSH262143 LCD262139:LCD262143 LLZ262139:LLZ262143 LVV262139:LVV262143 MFR262139:MFR262143 MPN262139:MPN262143 MZJ262139:MZJ262143 NJF262139:NJF262143 NTB262139:NTB262143 OCX262139:OCX262143 OMT262139:OMT262143 OWP262139:OWP262143 PGL262139:PGL262143 PQH262139:PQH262143 QAD262139:QAD262143 QJZ262139:QJZ262143 QTV262139:QTV262143 RDR262139:RDR262143 RNN262139:RNN262143 RXJ262139:RXJ262143 SHF262139:SHF262143 SRB262139:SRB262143 TAX262139:TAX262143 TKT262139:TKT262143 TUP262139:TUP262143 UEL262139:UEL262143 UOH262139:UOH262143 UYD262139:UYD262143 VHZ262139:VHZ262143 VRV262139:VRV262143 WBR262139:WBR262143 WLN262139:WLN262143 WVJ262139:WVJ262143 D327675:D327679 IX327675:IX327679 ST327675:ST327679 ACP327675:ACP327679 AML327675:AML327679 AWH327675:AWH327679 BGD327675:BGD327679 BPZ327675:BPZ327679 BZV327675:BZV327679 CJR327675:CJR327679 CTN327675:CTN327679 DDJ327675:DDJ327679 DNF327675:DNF327679 DXB327675:DXB327679 EGX327675:EGX327679 EQT327675:EQT327679 FAP327675:FAP327679 FKL327675:FKL327679 FUH327675:FUH327679 GED327675:GED327679 GNZ327675:GNZ327679 GXV327675:GXV327679 HHR327675:HHR327679 HRN327675:HRN327679 IBJ327675:IBJ327679 ILF327675:ILF327679 IVB327675:IVB327679 JEX327675:JEX327679 JOT327675:JOT327679 JYP327675:JYP327679 KIL327675:KIL327679 KSH327675:KSH327679 LCD327675:LCD327679 LLZ327675:LLZ327679 LVV327675:LVV327679 MFR327675:MFR327679 MPN327675:MPN327679 MZJ327675:MZJ327679 NJF327675:NJF327679 NTB327675:NTB327679 OCX327675:OCX327679 OMT327675:OMT327679 OWP327675:OWP327679 PGL327675:PGL327679 PQH327675:PQH327679 QAD327675:QAD327679 QJZ327675:QJZ327679 QTV327675:QTV327679 RDR327675:RDR327679 RNN327675:RNN327679 RXJ327675:RXJ327679 SHF327675:SHF327679 SRB327675:SRB327679 TAX327675:TAX327679 TKT327675:TKT327679 TUP327675:TUP327679 UEL327675:UEL327679 UOH327675:UOH327679 UYD327675:UYD327679 VHZ327675:VHZ327679 VRV327675:VRV327679 WBR327675:WBR327679 WLN327675:WLN327679 WVJ327675:WVJ327679 D393211:D393215 IX393211:IX393215 ST393211:ST393215 ACP393211:ACP393215 AML393211:AML393215 AWH393211:AWH393215 BGD393211:BGD393215 BPZ393211:BPZ393215 BZV393211:BZV393215 CJR393211:CJR393215 CTN393211:CTN393215 DDJ393211:DDJ393215 DNF393211:DNF393215 DXB393211:DXB393215 EGX393211:EGX393215 EQT393211:EQT393215 FAP393211:FAP393215 FKL393211:FKL393215 FUH393211:FUH393215 GED393211:GED393215 GNZ393211:GNZ393215 GXV393211:GXV393215 HHR393211:HHR393215 HRN393211:HRN393215 IBJ393211:IBJ393215 ILF393211:ILF393215 IVB393211:IVB393215 JEX393211:JEX393215 JOT393211:JOT393215 JYP393211:JYP393215 KIL393211:KIL393215 KSH393211:KSH393215 LCD393211:LCD393215 LLZ393211:LLZ393215 LVV393211:LVV393215 MFR393211:MFR393215 MPN393211:MPN393215 MZJ393211:MZJ393215 NJF393211:NJF393215 NTB393211:NTB393215 OCX393211:OCX393215 OMT393211:OMT393215 OWP393211:OWP393215 PGL393211:PGL393215 PQH393211:PQH393215 QAD393211:QAD393215 QJZ393211:QJZ393215 QTV393211:QTV393215 RDR393211:RDR393215 RNN393211:RNN393215 RXJ393211:RXJ393215 SHF393211:SHF393215 SRB393211:SRB393215 TAX393211:TAX393215 TKT393211:TKT393215 TUP393211:TUP393215 UEL393211:UEL393215 UOH393211:UOH393215 UYD393211:UYD393215 VHZ393211:VHZ393215 VRV393211:VRV393215 WBR393211:WBR393215 WLN393211:WLN393215 WVJ393211:WVJ393215 D458747:D458751 IX458747:IX458751 ST458747:ST458751 ACP458747:ACP458751 AML458747:AML458751 AWH458747:AWH458751 BGD458747:BGD458751 BPZ458747:BPZ458751 BZV458747:BZV458751 CJR458747:CJR458751 CTN458747:CTN458751 DDJ458747:DDJ458751 DNF458747:DNF458751 DXB458747:DXB458751 EGX458747:EGX458751 EQT458747:EQT458751 FAP458747:FAP458751 FKL458747:FKL458751 FUH458747:FUH458751 GED458747:GED458751 GNZ458747:GNZ458751 GXV458747:GXV458751 HHR458747:HHR458751 HRN458747:HRN458751 IBJ458747:IBJ458751 ILF458747:ILF458751 IVB458747:IVB458751 JEX458747:JEX458751 JOT458747:JOT458751 JYP458747:JYP458751 KIL458747:KIL458751 KSH458747:KSH458751 LCD458747:LCD458751 LLZ458747:LLZ458751 LVV458747:LVV458751 MFR458747:MFR458751 MPN458747:MPN458751 MZJ458747:MZJ458751 NJF458747:NJF458751 NTB458747:NTB458751 OCX458747:OCX458751 OMT458747:OMT458751 OWP458747:OWP458751 PGL458747:PGL458751 PQH458747:PQH458751 QAD458747:QAD458751 QJZ458747:QJZ458751 QTV458747:QTV458751 RDR458747:RDR458751 RNN458747:RNN458751 RXJ458747:RXJ458751 SHF458747:SHF458751 SRB458747:SRB458751 TAX458747:TAX458751 TKT458747:TKT458751 TUP458747:TUP458751 UEL458747:UEL458751 UOH458747:UOH458751 UYD458747:UYD458751 VHZ458747:VHZ458751 VRV458747:VRV458751 WBR458747:WBR458751 WLN458747:WLN458751 WVJ458747:WVJ458751 D524283:D524287 IX524283:IX524287 ST524283:ST524287 ACP524283:ACP524287 AML524283:AML524287 AWH524283:AWH524287 BGD524283:BGD524287 BPZ524283:BPZ524287 BZV524283:BZV524287 CJR524283:CJR524287 CTN524283:CTN524287 DDJ524283:DDJ524287 DNF524283:DNF524287 DXB524283:DXB524287 EGX524283:EGX524287 EQT524283:EQT524287 FAP524283:FAP524287 FKL524283:FKL524287 FUH524283:FUH524287 GED524283:GED524287 GNZ524283:GNZ524287 GXV524283:GXV524287 HHR524283:HHR524287 HRN524283:HRN524287 IBJ524283:IBJ524287 ILF524283:ILF524287 IVB524283:IVB524287 JEX524283:JEX524287 JOT524283:JOT524287 JYP524283:JYP524287 KIL524283:KIL524287 KSH524283:KSH524287 LCD524283:LCD524287 LLZ524283:LLZ524287 LVV524283:LVV524287 MFR524283:MFR524287 MPN524283:MPN524287 MZJ524283:MZJ524287 NJF524283:NJF524287 NTB524283:NTB524287 OCX524283:OCX524287 OMT524283:OMT524287 OWP524283:OWP524287 PGL524283:PGL524287 PQH524283:PQH524287 QAD524283:QAD524287 QJZ524283:QJZ524287 QTV524283:QTV524287 RDR524283:RDR524287 RNN524283:RNN524287 RXJ524283:RXJ524287 SHF524283:SHF524287 SRB524283:SRB524287 TAX524283:TAX524287 TKT524283:TKT524287 TUP524283:TUP524287 UEL524283:UEL524287 UOH524283:UOH524287 UYD524283:UYD524287 VHZ524283:VHZ524287 VRV524283:VRV524287 WBR524283:WBR524287 WLN524283:WLN524287 WVJ524283:WVJ524287 D589819:D589823 IX589819:IX589823 ST589819:ST589823 ACP589819:ACP589823 AML589819:AML589823 AWH589819:AWH589823 BGD589819:BGD589823 BPZ589819:BPZ589823 BZV589819:BZV589823 CJR589819:CJR589823 CTN589819:CTN589823 DDJ589819:DDJ589823 DNF589819:DNF589823 DXB589819:DXB589823 EGX589819:EGX589823 EQT589819:EQT589823 FAP589819:FAP589823 FKL589819:FKL589823 FUH589819:FUH589823 GED589819:GED589823 GNZ589819:GNZ589823 GXV589819:GXV589823 HHR589819:HHR589823 HRN589819:HRN589823 IBJ589819:IBJ589823 ILF589819:ILF589823 IVB589819:IVB589823 JEX589819:JEX589823 JOT589819:JOT589823 JYP589819:JYP589823 KIL589819:KIL589823 KSH589819:KSH589823 LCD589819:LCD589823 LLZ589819:LLZ589823 LVV589819:LVV589823 MFR589819:MFR589823 MPN589819:MPN589823 MZJ589819:MZJ589823 NJF589819:NJF589823 NTB589819:NTB589823 OCX589819:OCX589823 OMT589819:OMT589823 OWP589819:OWP589823 PGL589819:PGL589823 PQH589819:PQH589823 QAD589819:QAD589823 QJZ589819:QJZ589823 QTV589819:QTV589823 RDR589819:RDR589823 RNN589819:RNN589823 RXJ589819:RXJ589823 SHF589819:SHF589823 SRB589819:SRB589823 TAX589819:TAX589823 TKT589819:TKT589823 TUP589819:TUP589823 UEL589819:UEL589823 UOH589819:UOH589823 UYD589819:UYD589823 VHZ589819:VHZ589823 VRV589819:VRV589823 WBR589819:WBR589823 WLN589819:WLN589823 WVJ589819:WVJ589823 D655355:D655359 IX655355:IX655359 ST655355:ST655359 ACP655355:ACP655359 AML655355:AML655359 AWH655355:AWH655359 BGD655355:BGD655359 BPZ655355:BPZ655359 BZV655355:BZV655359 CJR655355:CJR655359 CTN655355:CTN655359 DDJ655355:DDJ655359 DNF655355:DNF655359 DXB655355:DXB655359 EGX655355:EGX655359 EQT655355:EQT655359 FAP655355:FAP655359 FKL655355:FKL655359 FUH655355:FUH655359 GED655355:GED655359 GNZ655355:GNZ655359 GXV655355:GXV655359 HHR655355:HHR655359 HRN655355:HRN655359 IBJ655355:IBJ655359 ILF655355:ILF655359 IVB655355:IVB655359 JEX655355:JEX655359 JOT655355:JOT655359 JYP655355:JYP655359 KIL655355:KIL655359 KSH655355:KSH655359 LCD655355:LCD655359 LLZ655355:LLZ655359 LVV655355:LVV655359 MFR655355:MFR655359 MPN655355:MPN655359 MZJ655355:MZJ655359 NJF655355:NJF655359 NTB655355:NTB655359 OCX655355:OCX655359 OMT655355:OMT655359 OWP655355:OWP655359 PGL655355:PGL655359 PQH655355:PQH655359 QAD655355:QAD655359 QJZ655355:QJZ655359 QTV655355:QTV655359 RDR655355:RDR655359 RNN655355:RNN655359 RXJ655355:RXJ655359 SHF655355:SHF655359 SRB655355:SRB655359 TAX655355:TAX655359 TKT655355:TKT655359 TUP655355:TUP655359 UEL655355:UEL655359 UOH655355:UOH655359 UYD655355:UYD655359 VHZ655355:VHZ655359 VRV655355:VRV655359 WBR655355:WBR655359 WLN655355:WLN655359 WVJ655355:WVJ655359 D720891:D720895 IX720891:IX720895 ST720891:ST720895 ACP720891:ACP720895 AML720891:AML720895 AWH720891:AWH720895 BGD720891:BGD720895 BPZ720891:BPZ720895 BZV720891:BZV720895 CJR720891:CJR720895 CTN720891:CTN720895 DDJ720891:DDJ720895 DNF720891:DNF720895 DXB720891:DXB720895 EGX720891:EGX720895 EQT720891:EQT720895 FAP720891:FAP720895 FKL720891:FKL720895 FUH720891:FUH720895 GED720891:GED720895 GNZ720891:GNZ720895 GXV720891:GXV720895 HHR720891:HHR720895 HRN720891:HRN720895 IBJ720891:IBJ720895 ILF720891:ILF720895 IVB720891:IVB720895 JEX720891:JEX720895 JOT720891:JOT720895 JYP720891:JYP720895 KIL720891:KIL720895 KSH720891:KSH720895 LCD720891:LCD720895 LLZ720891:LLZ720895 LVV720891:LVV720895 MFR720891:MFR720895 MPN720891:MPN720895 MZJ720891:MZJ720895 NJF720891:NJF720895 NTB720891:NTB720895 OCX720891:OCX720895 OMT720891:OMT720895 OWP720891:OWP720895 PGL720891:PGL720895 PQH720891:PQH720895 QAD720891:QAD720895 QJZ720891:QJZ720895 QTV720891:QTV720895 RDR720891:RDR720895 RNN720891:RNN720895 RXJ720891:RXJ720895 SHF720891:SHF720895 SRB720891:SRB720895 TAX720891:TAX720895 TKT720891:TKT720895 TUP720891:TUP720895 UEL720891:UEL720895 UOH720891:UOH720895 UYD720891:UYD720895 VHZ720891:VHZ720895 VRV720891:VRV720895 WBR720891:WBR720895 WLN720891:WLN720895 WVJ720891:WVJ720895 D786427:D786431 IX786427:IX786431 ST786427:ST786431 ACP786427:ACP786431 AML786427:AML786431 AWH786427:AWH786431 BGD786427:BGD786431 BPZ786427:BPZ786431 BZV786427:BZV786431 CJR786427:CJR786431 CTN786427:CTN786431 DDJ786427:DDJ786431 DNF786427:DNF786431 DXB786427:DXB786431 EGX786427:EGX786431 EQT786427:EQT786431 FAP786427:FAP786431 FKL786427:FKL786431 FUH786427:FUH786431 GED786427:GED786431 GNZ786427:GNZ786431 GXV786427:GXV786431 HHR786427:HHR786431 HRN786427:HRN786431 IBJ786427:IBJ786431 ILF786427:ILF786431 IVB786427:IVB786431 JEX786427:JEX786431 JOT786427:JOT786431 JYP786427:JYP786431 KIL786427:KIL786431 KSH786427:KSH786431 LCD786427:LCD786431 LLZ786427:LLZ786431 LVV786427:LVV786431 MFR786427:MFR786431 MPN786427:MPN786431 MZJ786427:MZJ786431 NJF786427:NJF786431 NTB786427:NTB786431 OCX786427:OCX786431 OMT786427:OMT786431 OWP786427:OWP786431 PGL786427:PGL786431 PQH786427:PQH786431 QAD786427:QAD786431 QJZ786427:QJZ786431 QTV786427:QTV786431 RDR786427:RDR786431 RNN786427:RNN786431 RXJ786427:RXJ786431 SHF786427:SHF786431 SRB786427:SRB786431 TAX786427:TAX786431 TKT786427:TKT786431 TUP786427:TUP786431 UEL786427:UEL786431 UOH786427:UOH786431 UYD786427:UYD786431 VHZ786427:VHZ786431 VRV786427:VRV786431 WBR786427:WBR786431 WLN786427:WLN786431 WVJ786427:WVJ786431 D851963:D851967 IX851963:IX851967 ST851963:ST851967 ACP851963:ACP851967 AML851963:AML851967 AWH851963:AWH851967 BGD851963:BGD851967 BPZ851963:BPZ851967 BZV851963:BZV851967 CJR851963:CJR851967 CTN851963:CTN851967 DDJ851963:DDJ851967 DNF851963:DNF851967 DXB851963:DXB851967 EGX851963:EGX851967 EQT851963:EQT851967 FAP851963:FAP851967 FKL851963:FKL851967 FUH851963:FUH851967 GED851963:GED851967 GNZ851963:GNZ851967 GXV851963:GXV851967 HHR851963:HHR851967 HRN851963:HRN851967 IBJ851963:IBJ851967 ILF851963:ILF851967 IVB851963:IVB851967 JEX851963:JEX851967 JOT851963:JOT851967 JYP851963:JYP851967 KIL851963:KIL851967 KSH851963:KSH851967 LCD851963:LCD851967 LLZ851963:LLZ851967 LVV851963:LVV851967 MFR851963:MFR851967 MPN851963:MPN851967 MZJ851963:MZJ851967 NJF851963:NJF851967 NTB851963:NTB851967 OCX851963:OCX851967 OMT851963:OMT851967 OWP851963:OWP851967 PGL851963:PGL851967 PQH851963:PQH851967 QAD851963:QAD851967 QJZ851963:QJZ851967 QTV851963:QTV851967 RDR851963:RDR851967 RNN851963:RNN851967 RXJ851963:RXJ851967 SHF851963:SHF851967 SRB851963:SRB851967 TAX851963:TAX851967 TKT851963:TKT851967 TUP851963:TUP851967 UEL851963:UEL851967 UOH851963:UOH851967 UYD851963:UYD851967 VHZ851963:VHZ851967 VRV851963:VRV851967 WBR851963:WBR851967 WLN851963:WLN851967 WVJ851963:WVJ851967 D917499:D917503 IX917499:IX917503 ST917499:ST917503 ACP917499:ACP917503 AML917499:AML917503 AWH917499:AWH917503 BGD917499:BGD917503 BPZ917499:BPZ917503 BZV917499:BZV917503 CJR917499:CJR917503 CTN917499:CTN917503 DDJ917499:DDJ917503 DNF917499:DNF917503 DXB917499:DXB917503 EGX917499:EGX917503 EQT917499:EQT917503 FAP917499:FAP917503 FKL917499:FKL917503 FUH917499:FUH917503 GED917499:GED917503 GNZ917499:GNZ917503 GXV917499:GXV917503 HHR917499:HHR917503 HRN917499:HRN917503 IBJ917499:IBJ917503 ILF917499:ILF917503 IVB917499:IVB917503 JEX917499:JEX917503 JOT917499:JOT917503 JYP917499:JYP917503 KIL917499:KIL917503 KSH917499:KSH917503 LCD917499:LCD917503 LLZ917499:LLZ917503 LVV917499:LVV917503 MFR917499:MFR917503 MPN917499:MPN917503 MZJ917499:MZJ917503 NJF917499:NJF917503 NTB917499:NTB917503 OCX917499:OCX917503 OMT917499:OMT917503 OWP917499:OWP917503 PGL917499:PGL917503 PQH917499:PQH917503 QAD917499:QAD917503 QJZ917499:QJZ917503 QTV917499:QTV917503 RDR917499:RDR917503 RNN917499:RNN917503 RXJ917499:RXJ917503 SHF917499:SHF917503 SRB917499:SRB917503 TAX917499:TAX917503 TKT917499:TKT917503 TUP917499:TUP917503 UEL917499:UEL917503 UOH917499:UOH917503 UYD917499:UYD917503 VHZ917499:VHZ917503 VRV917499:VRV917503 WBR917499:WBR917503 WLN917499:WLN917503 WVJ917499:WVJ917503 D983035:D983039 IX983035:IX983039 ST983035:ST983039 ACP983035:ACP983039 AML983035:AML983039 AWH983035:AWH983039 BGD983035:BGD983039 BPZ983035:BPZ983039 BZV983035:BZV983039 CJR983035:CJR983039 CTN983035:CTN983039 DDJ983035:DDJ983039 DNF983035:DNF983039 DXB983035:DXB983039 EGX983035:EGX983039 EQT983035:EQT983039 FAP983035:FAP983039 FKL983035:FKL983039 FUH983035:FUH983039 GED983035:GED983039 GNZ983035:GNZ983039 GXV983035:GXV983039 HHR983035:HHR983039 HRN983035:HRN983039 IBJ983035:IBJ983039 ILF983035:ILF983039 IVB983035:IVB983039 JEX983035:JEX983039 JOT983035:JOT983039 JYP983035:JYP983039 KIL983035:KIL983039 KSH983035:KSH983039 LCD983035:LCD983039 LLZ983035:LLZ983039 LVV983035:LVV983039 MFR983035:MFR983039 MPN983035:MPN983039 MZJ983035:MZJ983039 NJF983035:NJF983039 NTB983035:NTB983039 OCX983035:OCX983039 OMT983035:OMT983039 OWP983035:OWP983039 PGL983035:PGL983039 PQH983035:PQH983039 QAD983035:QAD983039 QJZ983035:QJZ983039 QTV983035:QTV983039 RDR983035:RDR983039 RNN983035:RNN983039 RXJ983035:RXJ983039 SHF983035:SHF983039 SRB983035:SRB983039 TAX983035:TAX983039 TKT983035:TKT983039 TUP983035:TUP983039 UEL983035:UEL983039 UOH983035:UOH983039 UYD983035:UYD983039 VHZ983035:VHZ983039 VRV983035:VRV983039 WBR983035:WBR983039 WLN983035:WLN983039 WVJ983035:WVJ983039 WVJ38:WVJ42 IX13:IX17 ST13:ST17 ACP13:ACP17 AML13:AML17 AWH13:AWH17 BGD13:BGD17 BPZ13:BPZ17 BZV13:BZV17 CJR13:CJR17 CTN13:CTN17 DDJ13:DDJ17 DNF13:DNF17 DXB13:DXB17 EGX13:EGX17 EQT13:EQT17 FAP13:FAP17 FKL13:FKL17 FUH13:FUH17 GED13:GED17 GNZ13:GNZ17 GXV13:GXV17 HHR13:HHR17 HRN13:HRN17 IBJ13:IBJ17 ILF13:ILF17 IVB13:IVB17 JEX13:JEX17 JOT13:JOT17 JYP13:JYP17 KIL13:KIL17 KSH13:KSH17 LCD13:LCD17 LLZ13:LLZ17 LVV13:LVV17 MFR13:MFR17 MPN13:MPN17 MZJ13:MZJ17 NJF13:NJF17 NTB13:NTB17 OCX13:OCX17 OMT13:OMT17 OWP13:OWP17 PGL13:PGL17 PQH13:PQH17 QAD13:QAD17 QJZ13:QJZ17 QTV13:QTV17 RDR13:RDR17 RNN13:RNN17 RXJ13:RXJ17 SHF13:SHF17 SRB13:SRB17 TAX13:TAX17 TKT13:TKT17 TUP13:TUP17 UEL13:UEL17 UOH13:UOH17 UYD13:UYD17 VHZ13:VHZ17 VRV13:VRV17 WBR13:WBR17 WLN13:WLN17 WVJ13:WVJ17 WLN38:WLN42 IX38:IX42 ST38:ST42 ACP38:ACP42 AML38:AML42 AWH38:AWH42 BGD38:BGD42 BPZ38:BPZ42 BZV38:BZV42 CJR38:CJR42 CTN38:CTN42 DDJ38:DDJ42 DNF38:DNF42 DXB38:DXB42 EGX38:EGX42 EQT38:EQT42 FAP38:FAP42 FKL38:FKL42 FUH38:FUH42 GED38:GED42 GNZ38:GNZ42 GXV38:GXV42 HHR38:HHR42 HRN38:HRN42 IBJ38:IBJ42 ILF38:ILF42 IVB38:IVB42 JEX38:JEX42 JOT38:JOT42 JYP38:JYP42 KIL38:KIL42 KSH38:KSH42 LCD38:LCD42 LLZ38:LLZ42 LVV38:LVV42 MFR38:MFR42 MPN38:MPN42 MZJ38:MZJ42 NJF38:NJF42 NTB38:NTB42 OCX38:OCX42 OMT38:OMT42 OWP38:OWP42 PGL38:PGL42 PQH38:PQH42 QAD38:QAD42 QJZ38:QJZ42 QTV38:QTV42 RDR38:RDR42 RNN38:RNN42 RXJ38:RXJ42 SHF38:SHF42 SRB38:SRB42 TAX38:TAX42 TKT38:TKT42 TUP38:TUP42 UEL38:UEL42 UOH38:UOH42 UYD38:UYD42 VHZ38:VHZ42 VRV38:VRV42 WBR38:WBR42" xr:uid="{9E07BF16-F6FA-2442-8D5C-2FE7C8A1D574}">
      <formula1>"Person,Item,Total"</formula1>
    </dataValidation>
    <dataValidation allowBlank="1" showInputMessage="1" showErrorMessage="1" prompt="Please describe who donated the item." sqref="H65540 JD65540 SZ65540 ACV65540 AMR65540 AWN65540 BGJ65540 BQF65540 CAB65540 CJX65540 CTT65540 DDP65540 DNL65540 DXH65540 EHD65540 EQZ65540 FAV65540 FKR65540 FUN65540 GEJ65540 GOF65540 GYB65540 HHX65540 HRT65540 IBP65540 ILL65540 IVH65540 JFD65540 JOZ65540 JYV65540 KIR65540 KSN65540 LCJ65540 LMF65540 LWB65540 MFX65540 MPT65540 MZP65540 NJL65540 NTH65540 ODD65540 OMZ65540 OWV65540 PGR65540 PQN65540 QAJ65540 QKF65540 QUB65540 RDX65540 RNT65540 RXP65540 SHL65540 SRH65540 TBD65540 TKZ65540 TUV65540 UER65540 UON65540 UYJ65540 VIF65540 VSB65540 WBX65540 WLT65540 WVP65540 H131076 JD131076 SZ131076 ACV131076 AMR131076 AWN131076 BGJ131076 BQF131076 CAB131076 CJX131076 CTT131076 DDP131076 DNL131076 DXH131076 EHD131076 EQZ131076 FAV131076 FKR131076 FUN131076 GEJ131076 GOF131076 GYB131076 HHX131076 HRT131076 IBP131076 ILL131076 IVH131076 JFD131076 JOZ131076 JYV131076 KIR131076 KSN131076 LCJ131076 LMF131076 LWB131076 MFX131076 MPT131076 MZP131076 NJL131076 NTH131076 ODD131076 OMZ131076 OWV131076 PGR131076 PQN131076 QAJ131076 QKF131076 QUB131076 RDX131076 RNT131076 RXP131076 SHL131076 SRH131076 TBD131076 TKZ131076 TUV131076 UER131076 UON131076 UYJ131076 VIF131076 VSB131076 WBX131076 WLT131076 WVP131076 H196612 JD196612 SZ196612 ACV196612 AMR196612 AWN196612 BGJ196612 BQF196612 CAB196612 CJX196612 CTT196612 DDP196612 DNL196612 DXH196612 EHD196612 EQZ196612 FAV196612 FKR196612 FUN196612 GEJ196612 GOF196612 GYB196612 HHX196612 HRT196612 IBP196612 ILL196612 IVH196612 JFD196612 JOZ196612 JYV196612 KIR196612 KSN196612 LCJ196612 LMF196612 LWB196612 MFX196612 MPT196612 MZP196612 NJL196612 NTH196612 ODD196612 OMZ196612 OWV196612 PGR196612 PQN196612 QAJ196612 QKF196612 QUB196612 RDX196612 RNT196612 RXP196612 SHL196612 SRH196612 TBD196612 TKZ196612 TUV196612 UER196612 UON196612 UYJ196612 VIF196612 VSB196612 WBX196612 WLT196612 WVP196612 H262148 JD262148 SZ262148 ACV262148 AMR262148 AWN262148 BGJ262148 BQF262148 CAB262148 CJX262148 CTT262148 DDP262148 DNL262148 DXH262148 EHD262148 EQZ262148 FAV262148 FKR262148 FUN262148 GEJ262148 GOF262148 GYB262148 HHX262148 HRT262148 IBP262148 ILL262148 IVH262148 JFD262148 JOZ262148 JYV262148 KIR262148 KSN262148 LCJ262148 LMF262148 LWB262148 MFX262148 MPT262148 MZP262148 NJL262148 NTH262148 ODD262148 OMZ262148 OWV262148 PGR262148 PQN262148 QAJ262148 QKF262148 QUB262148 RDX262148 RNT262148 RXP262148 SHL262148 SRH262148 TBD262148 TKZ262148 TUV262148 UER262148 UON262148 UYJ262148 VIF262148 VSB262148 WBX262148 WLT262148 WVP262148 H327684 JD327684 SZ327684 ACV327684 AMR327684 AWN327684 BGJ327684 BQF327684 CAB327684 CJX327684 CTT327684 DDP327684 DNL327684 DXH327684 EHD327684 EQZ327684 FAV327684 FKR327684 FUN327684 GEJ327684 GOF327684 GYB327684 HHX327684 HRT327684 IBP327684 ILL327684 IVH327684 JFD327684 JOZ327684 JYV327684 KIR327684 KSN327684 LCJ327684 LMF327684 LWB327684 MFX327684 MPT327684 MZP327684 NJL327684 NTH327684 ODD327684 OMZ327684 OWV327684 PGR327684 PQN327684 QAJ327684 QKF327684 QUB327684 RDX327684 RNT327684 RXP327684 SHL327684 SRH327684 TBD327684 TKZ327684 TUV327684 UER327684 UON327684 UYJ327684 VIF327684 VSB327684 WBX327684 WLT327684 WVP327684 H393220 JD393220 SZ393220 ACV393220 AMR393220 AWN393220 BGJ393220 BQF393220 CAB393220 CJX393220 CTT393220 DDP393220 DNL393220 DXH393220 EHD393220 EQZ393220 FAV393220 FKR393220 FUN393220 GEJ393220 GOF393220 GYB393220 HHX393220 HRT393220 IBP393220 ILL393220 IVH393220 JFD393220 JOZ393220 JYV393220 KIR393220 KSN393220 LCJ393220 LMF393220 LWB393220 MFX393220 MPT393220 MZP393220 NJL393220 NTH393220 ODD393220 OMZ393220 OWV393220 PGR393220 PQN393220 QAJ393220 QKF393220 QUB393220 RDX393220 RNT393220 RXP393220 SHL393220 SRH393220 TBD393220 TKZ393220 TUV393220 UER393220 UON393220 UYJ393220 VIF393220 VSB393220 WBX393220 WLT393220 WVP393220 H458756 JD458756 SZ458756 ACV458756 AMR458756 AWN458756 BGJ458756 BQF458756 CAB458756 CJX458756 CTT458756 DDP458756 DNL458756 DXH458756 EHD458756 EQZ458756 FAV458756 FKR458756 FUN458756 GEJ458756 GOF458756 GYB458756 HHX458756 HRT458756 IBP458756 ILL458756 IVH458756 JFD458756 JOZ458756 JYV458756 KIR458756 KSN458756 LCJ458756 LMF458756 LWB458756 MFX458756 MPT458756 MZP458756 NJL458756 NTH458756 ODD458756 OMZ458756 OWV458756 PGR458756 PQN458756 QAJ458756 QKF458756 QUB458756 RDX458756 RNT458756 RXP458756 SHL458756 SRH458756 TBD458756 TKZ458756 TUV458756 UER458756 UON458756 UYJ458756 VIF458756 VSB458756 WBX458756 WLT458756 WVP458756 H524292 JD524292 SZ524292 ACV524292 AMR524292 AWN524292 BGJ524292 BQF524292 CAB524292 CJX524292 CTT524292 DDP524292 DNL524292 DXH524292 EHD524292 EQZ524292 FAV524292 FKR524292 FUN524292 GEJ524292 GOF524292 GYB524292 HHX524292 HRT524292 IBP524292 ILL524292 IVH524292 JFD524292 JOZ524292 JYV524292 KIR524292 KSN524292 LCJ524292 LMF524292 LWB524292 MFX524292 MPT524292 MZP524292 NJL524292 NTH524292 ODD524292 OMZ524292 OWV524292 PGR524292 PQN524292 QAJ524292 QKF524292 QUB524292 RDX524292 RNT524292 RXP524292 SHL524292 SRH524292 TBD524292 TKZ524292 TUV524292 UER524292 UON524292 UYJ524292 VIF524292 VSB524292 WBX524292 WLT524292 WVP524292 H589828 JD589828 SZ589828 ACV589828 AMR589828 AWN589828 BGJ589828 BQF589828 CAB589828 CJX589828 CTT589828 DDP589828 DNL589828 DXH589828 EHD589828 EQZ589828 FAV589828 FKR589828 FUN589828 GEJ589828 GOF589828 GYB589828 HHX589828 HRT589828 IBP589828 ILL589828 IVH589828 JFD589828 JOZ589828 JYV589828 KIR589828 KSN589828 LCJ589828 LMF589828 LWB589828 MFX589828 MPT589828 MZP589828 NJL589828 NTH589828 ODD589828 OMZ589828 OWV589828 PGR589828 PQN589828 QAJ589828 QKF589828 QUB589828 RDX589828 RNT589828 RXP589828 SHL589828 SRH589828 TBD589828 TKZ589828 TUV589828 UER589828 UON589828 UYJ589828 VIF589828 VSB589828 WBX589828 WLT589828 WVP589828 H655364 JD655364 SZ655364 ACV655364 AMR655364 AWN655364 BGJ655364 BQF655364 CAB655364 CJX655364 CTT655364 DDP655364 DNL655364 DXH655364 EHD655364 EQZ655364 FAV655364 FKR655364 FUN655364 GEJ655364 GOF655364 GYB655364 HHX655364 HRT655364 IBP655364 ILL655364 IVH655364 JFD655364 JOZ655364 JYV655364 KIR655364 KSN655364 LCJ655364 LMF655364 LWB655364 MFX655364 MPT655364 MZP655364 NJL655364 NTH655364 ODD655364 OMZ655364 OWV655364 PGR655364 PQN655364 QAJ655364 QKF655364 QUB655364 RDX655364 RNT655364 RXP655364 SHL655364 SRH655364 TBD655364 TKZ655364 TUV655364 UER655364 UON655364 UYJ655364 VIF655364 VSB655364 WBX655364 WLT655364 WVP655364 H720900 JD720900 SZ720900 ACV720900 AMR720900 AWN720900 BGJ720900 BQF720900 CAB720900 CJX720900 CTT720900 DDP720900 DNL720900 DXH720900 EHD720900 EQZ720900 FAV720900 FKR720900 FUN720900 GEJ720900 GOF720900 GYB720900 HHX720900 HRT720900 IBP720900 ILL720900 IVH720900 JFD720900 JOZ720900 JYV720900 KIR720900 KSN720900 LCJ720900 LMF720900 LWB720900 MFX720900 MPT720900 MZP720900 NJL720900 NTH720900 ODD720900 OMZ720900 OWV720900 PGR720900 PQN720900 QAJ720900 QKF720900 QUB720900 RDX720900 RNT720900 RXP720900 SHL720900 SRH720900 TBD720900 TKZ720900 TUV720900 UER720900 UON720900 UYJ720900 VIF720900 VSB720900 WBX720900 WLT720900 WVP720900 H786436 JD786436 SZ786436 ACV786436 AMR786436 AWN786436 BGJ786436 BQF786436 CAB786436 CJX786436 CTT786436 DDP786436 DNL786436 DXH786436 EHD786436 EQZ786436 FAV786436 FKR786436 FUN786436 GEJ786436 GOF786436 GYB786436 HHX786436 HRT786436 IBP786436 ILL786436 IVH786436 JFD786436 JOZ786436 JYV786436 KIR786436 KSN786436 LCJ786436 LMF786436 LWB786436 MFX786436 MPT786436 MZP786436 NJL786436 NTH786436 ODD786436 OMZ786436 OWV786436 PGR786436 PQN786436 QAJ786436 QKF786436 QUB786436 RDX786436 RNT786436 RXP786436 SHL786436 SRH786436 TBD786436 TKZ786436 TUV786436 UER786436 UON786436 UYJ786436 VIF786436 VSB786436 WBX786436 WLT786436 WVP786436 H851972 JD851972 SZ851972 ACV851972 AMR851972 AWN851972 BGJ851972 BQF851972 CAB851972 CJX851972 CTT851972 DDP851972 DNL851972 DXH851972 EHD851972 EQZ851972 FAV851972 FKR851972 FUN851972 GEJ851972 GOF851972 GYB851972 HHX851972 HRT851972 IBP851972 ILL851972 IVH851972 JFD851972 JOZ851972 JYV851972 KIR851972 KSN851972 LCJ851972 LMF851972 LWB851972 MFX851972 MPT851972 MZP851972 NJL851972 NTH851972 ODD851972 OMZ851972 OWV851972 PGR851972 PQN851972 QAJ851972 QKF851972 QUB851972 RDX851972 RNT851972 RXP851972 SHL851972 SRH851972 TBD851972 TKZ851972 TUV851972 UER851972 UON851972 UYJ851972 VIF851972 VSB851972 WBX851972 WLT851972 WVP851972 H917508 JD917508 SZ917508 ACV917508 AMR917508 AWN917508 BGJ917508 BQF917508 CAB917508 CJX917508 CTT917508 DDP917508 DNL917508 DXH917508 EHD917508 EQZ917508 FAV917508 FKR917508 FUN917508 GEJ917508 GOF917508 GYB917508 HHX917508 HRT917508 IBP917508 ILL917508 IVH917508 JFD917508 JOZ917508 JYV917508 KIR917508 KSN917508 LCJ917508 LMF917508 LWB917508 MFX917508 MPT917508 MZP917508 NJL917508 NTH917508 ODD917508 OMZ917508 OWV917508 PGR917508 PQN917508 QAJ917508 QKF917508 QUB917508 RDX917508 RNT917508 RXP917508 SHL917508 SRH917508 TBD917508 TKZ917508 TUV917508 UER917508 UON917508 UYJ917508 VIF917508 VSB917508 WBX917508 WLT917508 WVP917508 H983044 JD983044 SZ983044 ACV983044 AMR983044 AWN983044 BGJ983044 BQF983044 CAB983044 CJX983044 CTT983044 DDP983044 DNL983044 DXH983044 EHD983044 EQZ983044 FAV983044 FKR983044 FUN983044 GEJ983044 GOF983044 GYB983044 HHX983044 HRT983044 IBP983044 ILL983044 IVH983044 JFD983044 JOZ983044 JYV983044 KIR983044 KSN983044 LCJ983044 LMF983044 LWB983044 MFX983044 MPT983044 MZP983044 NJL983044 NTH983044 ODD983044 OMZ983044 OWV983044 PGR983044 PQN983044 QAJ983044 QKF983044 QUB983044 RDX983044 RNT983044 RXP983044 SHL983044 SRH983044 TBD983044 TKZ983044 TUV983044 UER983044 UON983044 UYJ983044 VIF983044 VSB983044 WBX983044 WLT983044 WVP983044 H22 JD22 SZ22 ACV22 AMR22 AWN22 BGJ22 BQF22 CAB22 CJX22 CTT22 DDP22 DNL22 DXH22 EHD22 EQZ22 FAV22 FKR22 FUN22 GEJ22 GOF22 GYB22 HHX22 HRT22 IBP22 ILL22 IVH22 JFD22 JOZ22 JYV22 KIR22 KSN22 LCJ22 LMF22 LWB22 MFX22 MPT22 MZP22 NJL22 NTH22 ODD22 OMZ22 OWV22 PGR22 PQN22 QAJ22 QKF22 QUB22 RDX22 RNT22 RXP22 SHL22 SRH22 TBD22 TKZ22 TUV22 UER22 UON22 UYJ22 VIF22 VSB22 WBX22 WLT22 WVP22" xr:uid="{98A31ADB-3AFB-9340-85BA-6FEC588E7735}"/>
    <dataValidation allowBlank="1" showInputMessage="1" showErrorMessage="1" prompt="Please describe the venue rented." sqref="H65590 JD65590 SZ65590 ACV65590 AMR65590 AWN65590 BGJ65590 BQF65590 CAB65590 CJX65590 CTT65590 DDP65590 DNL65590 DXH65590 EHD65590 EQZ65590 FAV65590 FKR65590 FUN65590 GEJ65590 GOF65590 GYB65590 HHX65590 HRT65590 IBP65590 ILL65590 IVH65590 JFD65590 JOZ65590 JYV65590 KIR65590 KSN65590 LCJ65590 LMF65590 LWB65590 MFX65590 MPT65590 MZP65590 NJL65590 NTH65590 ODD65590 OMZ65590 OWV65590 PGR65590 PQN65590 QAJ65590 QKF65590 QUB65590 RDX65590 RNT65590 RXP65590 SHL65590 SRH65590 TBD65590 TKZ65590 TUV65590 UER65590 UON65590 UYJ65590 VIF65590 VSB65590 WBX65590 WLT65590 WVP65590 H131126 JD131126 SZ131126 ACV131126 AMR131126 AWN131126 BGJ131126 BQF131126 CAB131126 CJX131126 CTT131126 DDP131126 DNL131126 DXH131126 EHD131126 EQZ131126 FAV131126 FKR131126 FUN131126 GEJ131126 GOF131126 GYB131126 HHX131126 HRT131126 IBP131126 ILL131126 IVH131126 JFD131126 JOZ131126 JYV131126 KIR131126 KSN131126 LCJ131126 LMF131126 LWB131126 MFX131126 MPT131126 MZP131126 NJL131126 NTH131126 ODD131126 OMZ131126 OWV131126 PGR131126 PQN131126 QAJ131126 QKF131126 QUB131126 RDX131126 RNT131126 RXP131126 SHL131126 SRH131126 TBD131126 TKZ131126 TUV131126 UER131126 UON131126 UYJ131126 VIF131126 VSB131126 WBX131126 WLT131126 WVP131126 H196662 JD196662 SZ196662 ACV196662 AMR196662 AWN196662 BGJ196662 BQF196662 CAB196662 CJX196662 CTT196662 DDP196662 DNL196662 DXH196662 EHD196662 EQZ196662 FAV196662 FKR196662 FUN196662 GEJ196662 GOF196662 GYB196662 HHX196662 HRT196662 IBP196662 ILL196662 IVH196662 JFD196662 JOZ196662 JYV196662 KIR196662 KSN196662 LCJ196662 LMF196662 LWB196662 MFX196662 MPT196662 MZP196662 NJL196662 NTH196662 ODD196662 OMZ196662 OWV196662 PGR196662 PQN196662 QAJ196662 QKF196662 QUB196662 RDX196662 RNT196662 RXP196662 SHL196662 SRH196662 TBD196662 TKZ196662 TUV196662 UER196662 UON196662 UYJ196662 VIF196662 VSB196662 WBX196662 WLT196662 WVP196662 H262198 JD262198 SZ262198 ACV262198 AMR262198 AWN262198 BGJ262198 BQF262198 CAB262198 CJX262198 CTT262198 DDP262198 DNL262198 DXH262198 EHD262198 EQZ262198 FAV262198 FKR262198 FUN262198 GEJ262198 GOF262198 GYB262198 HHX262198 HRT262198 IBP262198 ILL262198 IVH262198 JFD262198 JOZ262198 JYV262198 KIR262198 KSN262198 LCJ262198 LMF262198 LWB262198 MFX262198 MPT262198 MZP262198 NJL262198 NTH262198 ODD262198 OMZ262198 OWV262198 PGR262198 PQN262198 QAJ262198 QKF262198 QUB262198 RDX262198 RNT262198 RXP262198 SHL262198 SRH262198 TBD262198 TKZ262198 TUV262198 UER262198 UON262198 UYJ262198 VIF262198 VSB262198 WBX262198 WLT262198 WVP262198 H327734 JD327734 SZ327734 ACV327734 AMR327734 AWN327734 BGJ327734 BQF327734 CAB327734 CJX327734 CTT327734 DDP327734 DNL327734 DXH327734 EHD327734 EQZ327734 FAV327734 FKR327734 FUN327734 GEJ327734 GOF327734 GYB327734 HHX327734 HRT327734 IBP327734 ILL327734 IVH327734 JFD327734 JOZ327734 JYV327734 KIR327734 KSN327734 LCJ327734 LMF327734 LWB327734 MFX327734 MPT327734 MZP327734 NJL327734 NTH327734 ODD327734 OMZ327734 OWV327734 PGR327734 PQN327734 QAJ327734 QKF327734 QUB327734 RDX327734 RNT327734 RXP327734 SHL327734 SRH327734 TBD327734 TKZ327734 TUV327734 UER327734 UON327734 UYJ327734 VIF327734 VSB327734 WBX327734 WLT327734 WVP327734 H393270 JD393270 SZ393270 ACV393270 AMR393270 AWN393270 BGJ393270 BQF393270 CAB393270 CJX393270 CTT393270 DDP393270 DNL393270 DXH393270 EHD393270 EQZ393270 FAV393270 FKR393270 FUN393270 GEJ393270 GOF393270 GYB393270 HHX393270 HRT393270 IBP393270 ILL393270 IVH393270 JFD393270 JOZ393270 JYV393270 KIR393270 KSN393270 LCJ393270 LMF393270 LWB393270 MFX393270 MPT393270 MZP393270 NJL393270 NTH393270 ODD393270 OMZ393270 OWV393270 PGR393270 PQN393270 QAJ393270 QKF393270 QUB393270 RDX393270 RNT393270 RXP393270 SHL393270 SRH393270 TBD393270 TKZ393270 TUV393270 UER393270 UON393270 UYJ393270 VIF393270 VSB393270 WBX393270 WLT393270 WVP393270 H458806 JD458806 SZ458806 ACV458806 AMR458806 AWN458806 BGJ458806 BQF458806 CAB458806 CJX458806 CTT458806 DDP458806 DNL458806 DXH458806 EHD458806 EQZ458806 FAV458806 FKR458806 FUN458806 GEJ458806 GOF458806 GYB458806 HHX458806 HRT458806 IBP458806 ILL458806 IVH458806 JFD458806 JOZ458806 JYV458806 KIR458806 KSN458806 LCJ458806 LMF458806 LWB458806 MFX458806 MPT458806 MZP458806 NJL458806 NTH458806 ODD458806 OMZ458806 OWV458806 PGR458806 PQN458806 QAJ458806 QKF458806 QUB458806 RDX458806 RNT458806 RXP458806 SHL458806 SRH458806 TBD458806 TKZ458806 TUV458806 UER458806 UON458806 UYJ458806 VIF458806 VSB458806 WBX458806 WLT458806 WVP458806 H524342 JD524342 SZ524342 ACV524342 AMR524342 AWN524342 BGJ524342 BQF524342 CAB524342 CJX524342 CTT524342 DDP524342 DNL524342 DXH524342 EHD524342 EQZ524342 FAV524342 FKR524342 FUN524342 GEJ524342 GOF524342 GYB524342 HHX524342 HRT524342 IBP524342 ILL524342 IVH524342 JFD524342 JOZ524342 JYV524342 KIR524342 KSN524342 LCJ524342 LMF524342 LWB524342 MFX524342 MPT524342 MZP524342 NJL524342 NTH524342 ODD524342 OMZ524342 OWV524342 PGR524342 PQN524342 QAJ524342 QKF524342 QUB524342 RDX524342 RNT524342 RXP524342 SHL524342 SRH524342 TBD524342 TKZ524342 TUV524342 UER524342 UON524342 UYJ524342 VIF524342 VSB524342 WBX524342 WLT524342 WVP524342 H589878 JD589878 SZ589878 ACV589878 AMR589878 AWN589878 BGJ589878 BQF589878 CAB589878 CJX589878 CTT589878 DDP589878 DNL589878 DXH589878 EHD589878 EQZ589878 FAV589878 FKR589878 FUN589878 GEJ589878 GOF589878 GYB589878 HHX589878 HRT589878 IBP589878 ILL589878 IVH589878 JFD589878 JOZ589878 JYV589878 KIR589878 KSN589878 LCJ589878 LMF589878 LWB589878 MFX589878 MPT589878 MZP589878 NJL589878 NTH589878 ODD589878 OMZ589878 OWV589878 PGR589878 PQN589878 QAJ589878 QKF589878 QUB589878 RDX589878 RNT589878 RXP589878 SHL589878 SRH589878 TBD589878 TKZ589878 TUV589878 UER589878 UON589878 UYJ589878 VIF589878 VSB589878 WBX589878 WLT589878 WVP589878 H655414 JD655414 SZ655414 ACV655414 AMR655414 AWN655414 BGJ655414 BQF655414 CAB655414 CJX655414 CTT655414 DDP655414 DNL655414 DXH655414 EHD655414 EQZ655414 FAV655414 FKR655414 FUN655414 GEJ655414 GOF655414 GYB655414 HHX655414 HRT655414 IBP655414 ILL655414 IVH655414 JFD655414 JOZ655414 JYV655414 KIR655414 KSN655414 LCJ655414 LMF655414 LWB655414 MFX655414 MPT655414 MZP655414 NJL655414 NTH655414 ODD655414 OMZ655414 OWV655414 PGR655414 PQN655414 QAJ655414 QKF655414 QUB655414 RDX655414 RNT655414 RXP655414 SHL655414 SRH655414 TBD655414 TKZ655414 TUV655414 UER655414 UON655414 UYJ655414 VIF655414 VSB655414 WBX655414 WLT655414 WVP655414 H720950 JD720950 SZ720950 ACV720950 AMR720950 AWN720950 BGJ720950 BQF720950 CAB720950 CJX720950 CTT720950 DDP720950 DNL720950 DXH720950 EHD720950 EQZ720950 FAV720950 FKR720950 FUN720950 GEJ720950 GOF720950 GYB720950 HHX720950 HRT720950 IBP720950 ILL720950 IVH720950 JFD720950 JOZ720950 JYV720950 KIR720950 KSN720950 LCJ720950 LMF720950 LWB720950 MFX720950 MPT720950 MZP720950 NJL720950 NTH720950 ODD720950 OMZ720950 OWV720950 PGR720950 PQN720950 QAJ720950 QKF720950 QUB720950 RDX720950 RNT720950 RXP720950 SHL720950 SRH720950 TBD720950 TKZ720950 TUV720950 UER720950 UON720950 UYJ720950 VIF720950 VSB720950 WBX720950 WLT720950 WVP720950 H786486 JD786486 SZ786486 ACV786486 AMR786486 AWN786486 BGJ786486 BQF786486 CAB786486 CJX786486 CTT786486 DDP786486 DNL786486 DXH786486 EHD786486 EQZ786486 FAV786486 FKR786486 FUN786486 GEJ786486 GOF786486 GYB786486 HHX786486 HRT786486 IBP786486 ILL786486 IVH786486 JFD786486 JOZ786486 JYV786486 KIR786486 KSN786486 LCJ786486 LMF786486 LWB786486 MFX786486 MPT786486 MZP786486 NJL786486 NTH786486 ODD786486 OMZ786486 OWV786486 PGR786486 PQN786486 QAJ786486 QKF786486 QUB786486 RDX786486 RNT786486 RXP786486 SHL786486 SRH786486 TBD786486 TKZ786486 TUV786486 UER786486 UON786486 UYJ786486 VIF786486 VSB786486 WBX786486 WLT786486 WVP786486 H852022 JD852022 SZ852022 ACV852022 AMR852022 AWN852022 BGJ852022 BQF852022 CAB852022 CJX852022 CTT852022 DDP852022 DNL852022 DXH852022 EHD852022 EQZ852022 FAV852022 FKR852022 FUN852022 GEJ852022 GOF852022 GYB852022 HHX852022 HRT852022 IBP852022 ILL852022 IVH852022 JFD852022 JOZ852022 JYV852022 KIR852022 KSN852022 LCJ852022 LMF852022 LWB852022 MFX852022 MPT852022 MZP852022 NJL852022 NTH852022 ODD852022 OMZ852022 OWV852022 PGR852022 PQN852022 QAJ852022 QKF852022 QUB852022 RDX852022 RNT852022 RXP852022 SHL852022 SRH852022 TBD852022 TKZ852022 TUV852022 UER852022 UON852022 UYJ852022 VIF852022 VSB852022 WBX852022 WLT852022 WVP852022 H917558 JD917558 SZ917558 ACV917558 AMR917558 AWN917558 BGJ917558 BQF917558 CAB917558 CJX917558 CTT917558 DDP917558 DNL917558 DXH917558 EHD917558 EQZ917558 FAV917558 FKR917558 FUN917558 GEJ917558 GOF917558 GYB917558 HHX917558 HRT917558 IBP917558 ILL917558 IVH917558 JFD917558 JOZ917558 JYV917558 KIR917558 KSN917558 LCJ917558 LMF917558 LWB917558 MFX917558 MPT917558 MZP917558 NJL917558 NTH917558 ODD917558 OMZ917558 OWV917558 PGR917558 PQN917558 QAJ917558 QKF917558 QUB917558 RDX917558 RNT917558 RXP917558 SHL917558 SRH917558 TBD917558 TKZ917558 TUV917558 UER917558 UON917558 UYJ917558 VIF917558 VSB917558 WBX917558 WLT917558 WVP917558 H983094 JD983094 SZ983094 ACV983094 AMR983094 AWN983094 BGJ983094 BQF983094 CAB983094 CJX983094 CTT983094 DDP983094 DNL983094 DXH983094 EHD983094 EQZ983094 FAV983094 FKR983094 FUN983094 GEJ983094 GOF983094 GYB983094 HHX983094 HRT983094 IBP983094 ILL983094 IVH983094 JFD983094 JOZ983094 JYV983094 KIR983094 KSN983094 LCJ983094 LMF983094 LWB983094 MFX983094 MPT983094 MZP983094 NJL983094 NTH983094 ODD983094 OMZ983094 OWV983094 PGR983094 PQN983094 QAJ983094 QKF983094 QUB983094 RDX983094 RNT983094 RXP983094 SHL983094 SRH983094 TBD983094 TKZ983094 TUV983094 UER983094 UON983094 UYJ983094 VIF983094 VSB983094 WBX983094 WLT983094 WVP983094" xr:uid="{D4821709-1A83-A34C-96AA-6BD8AE697180}"/>
  </dataValidations>
  <pageMargins left="0.75" right="0.75" top="1" bottom="1" header="0.3" footer="0.3"/>
  <pageSetup scale="32" fitToHeight="3" orientation="portrait"/>
  <headerFooter alignWithMargins="0"/>
  <drawing r:id="rId1"/>
  <extLst>
    <ext xmlns:x14="http://schemas.microsoft.com/office/spreadsheetml/2009/9/main" uri="{CCE6A557-97BC-4b89-ADB6-D9C93CAAB3DF}">
      <x14:dataValidations xmlns:xm="http://schemas.microsoft.com/office/excel/2006/main" count="1">
        <x14:dataValidation allowBlank="1" showInputMessage="1" showErrorMessage="1" prompt="If a currency other than USD is used, this cell will automatically convert using the rate provided on the &quot;Preliminary Questions&quot; tab. Else, override the formula and enter cost in USD." xr:uid="{16EC4840-70E7-2E4C-8D31-F575540B0F71}">
          <xm:sqref>IZ65531:IZ65535 SV65531:SV65535 ACR65531:ACR65535 AMN65531:AMN65535 AWJ65531:AWJ65535 BGF65531:BGF65535 BQB65531:BQB65535 BZX65531:BZX65535 CJT65531:CJT65535 CTP65531:CTP65535 DDL65531:DDL65535 DNH65531:DNH65535 DXD65531:DXD65535 EGZ65531:EGZ65535 EQV65531:EQV65535 FAR65531:FAR65535 FKN65531:FKN65535 FUJ65531:FUJ65535 GEF65531:GEF65535 GOB65531:GOB65535 GXX65531:GXX65535 HHT65531:HHT65535 HRP65531:HRP65535 IBL65531:IBL65535 ILH65531:ILH65535 IVD65531:IVD65535 JEZ65531:JEZ65535 JOV65531:JOV65535 JYR65531:JYR65535 KIN65531:KIN65535 KSJ65531:KSJ65535 LCF65531:LCF65535 LMB65531:LMB65535 LVX65531:LVX65535 MFT65531:MFT65535 MPP65531:MPP65535 MZL65531:MZL65535 NJH65531:NJH65535 NTD65531:NTD65535 OCZ65531:OCZ65535 OMV65531:OMV65535 OWR65531:OWR65535 PGN65531:PGN65535 PQJ65531:PQJ65535 QAF65531:QAF65535 QKB65531:QKB65535 QTX65531:QTX65535 RDT65531:RDT65535 RNP65531:RNP65535 RXL65531:RXL65535 SHH65531:SHH65535 SRD65531:SRD65535 TAZ65531:TAZ65535 TKV65531:TKV65535 TUR65531:TUR65535 UEN65531:UEN65535 UOJ65531:UOJ65535 UYF65531:UYF65535 VIB65531:VIB65535 VRX65531:VRX65535 WBT65531:WBT65535 WLP65531:WLP65535 WVL65531:WVL65535 IZ131067:IZ131071 SV131067:SV131071 ACR131067:ACR131071 AMN131067:AMN131071 AWJ131067:AWJ131071 BGF131067:BGF131071 BQB131067:BQB131071 BZX131067:BZX131071 CJT131067:CJT131071 CTP131067:CTP131071 DDL131067:DDL131071 DNH131067:DNH131071 DXD131067:DXD131071 EGZ131067:EGZ131071 EQV131067:EQV131071 FAR131067:FAR131071 FKN131067:FKN131071 FUJ131067:FUJ131071 GEF131067:GEF131071 GOB131067:GOB131071 GXX131067:GXX131071 HHT131067:HHT131071 HRP131067:HRP131071 IBL131067:IBL131071 ILH131067:ILH131071 IVD131067:IVD131071 JEZ131067:JEZ131071 JOV131067:JOV131071 JYR131067:JYR131071 KIN131067:KIN131071 KSJ131067:KSJ131071 LCF131067:LCF131071 LMB131067:LMB131071 LVX131067:LVX131071 MFT131067:MFT131071 MPP131067:MPP131071 MZL131067:MZL131071 NJH131067:NJH131071 NTD131067:NTD131071 OCZ131067:OCZ131071 OMV131067:OMV131071 OWR131067:OWR131071 PGN131067:PGN131071 PQJ131067:PQJ131071 QAF131067:QAF131071 QKB131067:QKB131071 QTX131067:QTX131071 RDT131067:RDT131071 RNP131067:RNP131071 RXL131067:RXL131071 SHH131067:SHH131071 SRD131067:SRD131071 TAZ131067:TAZ131071 TKV131067:TKV131071 TUR131067:TUR131071 UEN131067:UEN131071 UOJ131067:UOJ131071 UYF131067:UYF131071 VIB131067:VIB131071 VRX131067:VRX131071 WBT131067:WBT131071 WLP131067:WLP131071 WVL131067:WVL131071 IZ196603:IZ196607 SV196603:SV196607 ACR196603:ACR196607 AMN196603:AMN196607 AWJ196603:AWJ196607 BGF196603:BGF196607 BQB196603:BQB196607 BZX196603:BZX196607 CJT196603:CJT196607 CTP196603:CTP196607 DDL196603:DDL196607 DNH196603:DNH196607 DXD196603:DXD196607 EGZ196603:EGZ196607 EQV196603:EQV196607 FAR196603:FAR196607 FKN196603:FKN196607 FUJ196603:FUJ196607 GEF196603:GEF196607 GOB196603:GOB196607 GXX196603:GXX196607 HHT196603:HHT196607 HRP196603:HRP196607 IBL196603:IBL196607 ILH196603:ILH196607 IVD196603:IVD196607 JEZ196603:JEZ196607 JOV196603:JOV196607 JYR196603:JYR196607 KIN196603:KIN196607 KSJ196603:KSJ196607 LCF196603:LCF196607 LMB196603:LMB196607 LVX196603:LVX196607 MFT196603:MFT196607 MPP196603:MPP196607 MZL196603:MZL196607 NJH196603:NJH196607 NTD196603:NTD196607 OCZ196603:OCZ196607 OMV196603:OMV196607 OWR196603:OWR196607 PGN196603:PGN196607 PQJ196603:PQJ196607 QAF196603:QAF196607 QKB196603:QKB196607 QTX196603:QTX196607 RDT196603:RDT196607 RNP196603:RNP196607 RXL196603:RXL196607 SHH196603:SHH196607 SRD196603:SRD196607 TAZ196603:TAZ196607 TKV196603:TKV196607 TUR196603:TUR196607 UEN196603:UEN196607 UOJ196603:UOJ196607 UYF196603:UYF196607 VIB196603:VIB196607 VRX196603:VRX196607 WBT196603:WBT196607 WLP196603:WLP196607 WVL196603:WVL196607 IZ262139:IZ262143 SV262139:SV262143 ACR262139:ACR262143 AMN262139:AMN262143 AWJ262139:AWJ262143 BGF262139:BGF262143 BQB262139:BQB262143 BZX262139:BZX262143 CJT262139:CJT262143 CTP262139:CTP262143 DDL262139:DDL262143 DNH262139:DNH262143 DXD262139:DXD262143 EGZ262139:EGZ262143 EQV262139:EQV262143 FAR262139:FAR262143 FKN262139:FKN262143 FUJ262139:FUJ262143 GEF262139:GEF262143 GOB262139:GOB262143 GXX262139:GXX262143 HHT262139:HHT262143 HRP262139:HRP262143 IBL262139:IBL262143 ILH262139:ILH262143 IVD262139:IVD262143 JEZ262139:JEZ262143 JOV262139:JOV262143 JYR262139:JYR262143 KIN262139:KIN262143 KSJ262139:KSJ262143 LCF262139:LCF262143 LMB262139:LMB262143 LVX262139:LVX262143 MFT262139:MFT262143 MPP262139:MPP262143 MZL262139:MZL262143 NJH262139:NJH262143 NTD262139:NTD262143 OCZ262139:OCZ262143 OMV262139:OMV262143 OWR262139:OWR262143 PGN262139:PGN262143 PQJ262139:PQJ262143 QAF262139:QAF262143 QKB262139:QKB262143 QTX262139:QTX262143 RDT262139:RDT262143 RNP262139:RNP262143 RXL262139:RXL262143 SHH262139:SHH262143 SRD262139:SRD262143 TAZ262139:TAZ262143 TKV262139:TKV262143 TUR262139:TUR262143 UEN262139:UEN262143 UOJ262139:UOJ262143 UYF262139:UYF262143 VIB262139:VIB262143 VRX262139:VRX262143 WBT262139:WBT262143 WLP262139:WLP262143 WVL262139:WVL262143 IZ327675:IZ327679 SV327675:SV327679 ACR327675:ACR327679 AMN327675:AMN327679 AWJ327675:AWJ327679 BGF327675:BGF327679 BQB327675:BQB327679 BZX327675:BZX327679 CJT327675:CJT327679 CTP327675:CTP327679 DDL327675:DDL327679 DNH327675:DNH327679 DXD327675:DXD327679 EGZ327675:EGZ327679 EQV327675:EQV327679 FAR327675:FAR327679 FKN327675:FKN327679 FUJ327675:FUJ327679 GEF327675:GEF327679 GOB327675:GOB327679 GXX327675:GXX327679 HHT327675:HHT327679 HRP327675:HRP327679 IBL327675:IBL327679 ILH327675:ILH327679 IVD327675:IVD327679 JEZ327675:JEZ327679 JOV327675:JOV327679 JYR327675:JYR327679 KIN327675:KIN327679 KSJ327675:KSJ327679 LCF327675:LCF327679 LMB327675:LMB327679 LVX327675:LVX327679 MFT327675:MFT327679 MPP327675:MPP327679 MZL327675:MZL327679 NJH327675:NJH327679 NTD327675:NTD327679 OCZ327675:OCZ327679 OMV327675:OMV327679 OWR327675:OWR327679 PGN327675:PGN327679 PQJ327675:PQJ327679 QAF327675:QAF327679 QKB327675:QKB327679 QTX327675:QTX327679 RDT327675:RDT327679 RNP327675:RNP327679 RXL327675:RXL327679 SHH327675:SHH327679 SRD327675:SRD327679 TAZ327675:TAZ327679 TKV327675:TKV327679 TUR327675:TUR327679 UEN327675:UEN327679 UOJ327675:UOJ327679 UYF327675:UYF327679 VIB327675:VIB327679 VRX327675:VRX327679 WBT327675:WBT327679 WLP327675:WLP327679 WVL327675:WVL327679 IZ393211:IZ393215 SV393211:SV393215 ACR393211:ACR393215 AMN393211:AMN393215 AWJ393211:AWJ393215 BGF393211:BGF393215 BQB393211:BQB393215 BZX393211:BZX393215 CJT393211:CJT393215 CTP393211:CTP393215 DDL393211:DDL393215 DNH393211:DNH393215 DXD393211:DXD393215 EGZ393211:EGZ393215 EQV393211:EQV393215 FAR393211:FAR393215 FKN393211:FKN393215 FUJ393211:FUJ393215 GEF393211:GEF393215 GOB393211:GOB393215 GXX393211:GXX393215 HHT393211:HHT393215 HRP393211:HRP393215 IBL393211:IBL393215 ILH393211:ILH393215 IVD393211:IVD393215 JEZ393211:JEZ393215 JOV393211:JOV393215 JYR393211:JYR393215 KIN393211:KIN393215 KSJ393211:KSJ393215 LCF393211:LCF393215 LMB393211:LMB393215 LVX393211:LVX393215 MFT393211:MFT393215 MPP393211:MPP393215 MZL393211:MZL393215 NJH393211:NJH393215 NTD393211:NTD393215 OCZ393211:OCZ393215 OMV393211:OMV393215 OWR393211:OWR393215 PGN393211:PGN393215 PQJ393211:PQJ393215 QAF393211:QAF393215 QKB393211:QKB393215 QTX393211:QTX393215 RDT393211:RDT393215 RNP393211:RNP393215 RXL393211:RXL393215 SHH393211:SHH393215 SRD393211:SRD393215 TAZ393211:TAZ393215 TKV393211:TKV393215 TUR393211:TUR393215 UEN393211:UEN393215 UOJ393211:UOJ393215 UYF393211:UYF393215 VIB393211:VIB393215 VRX393211:VRX393215 WBT393211:WBT393215 WLP393211:WLP393215 WVL393211:WVL393215 IZ458747:IZ458751 SV458747:SV458751 ACR458747:ACR458751 AMN458747:AMN458751 AWJ458747:AWJ458751 BGF458747:BGF458751 BQB458747:BQB458751 BZX458747:BZX458751 CJT458747:CJT458751 CTP458747:CTP458751 DDL458747:DDL458751 DNH458747:DNH458751 DXD458747:DXD458751 EGZ458747:EGZ458751 EQV458747:EQV458751 FAR458747:FAR458751 FKN458747:FKN458751 FUJ458747:FUJ458751 GEF458747:GEF458751 GOB458747:GOB458751 GXX458747:GXX458751 HHT458747:HHT458751 HRP458747:HRP458751 IBL458747:IBL458751 ILH458747:ILH458751 IVD458747:IVD458751 JEZ458747:JEZ458751 JOV458747:JOV458751 JYR458747:JYR458751 KIN458747:KIN458751 KSJ458747:KSJ458751 LCF458747:LCF458751 LMB458747:LMB458751 LVX458747:LVX458751 MFT458747:MFT458751 MPP458747:MPP458751 MZL458747:MZL458751 NJH458747:NJH458751 NTD458747:NTD458751 OCZ458747:OCZ458751 OMV458747:OMV458751 OWR458747:OWR458751 PGN458747:PGN458751 PQJ458747:PQJ458751 QAF458747:QAF458751 QKB458747:QKB458751 QTX458747:QTX458751 RDT458747:RDT458751 RNP458747:RNP458751 RXL458747:RXL458751 SHH458747:SHH458751 SRD458747:SRD458751 TAZ458747:TAZ458751 TKV458747:TKV458751 TUR458747:TUR458751 UEN458747:UEN458751 UOJ458747:UOJ458751 UYF458747:UYF458751 VIB458747:VIB458751 VRX458747:VRX458751 WBT458747:WBT458751 WLP458747:WLP458751 WVL458747:WVL458751 IZ524283:IZ524287 SV524283:SV524287 ACR524283:ACR524287 AMN524283:AMN524287 AWJ524283:AWJ524287 BGF524283:BGF524287 BQB524283:BQB524287 BZX524283:BZX524287 CJT524283:CJT524287 CTP524283:CTP524287 DDL524283:DDL524287 DNH524283:DNH524287 DXD524283:DXD524287 EGZ524283:EGZ524287 EQV524283:EQV524287 FAR524283:FAR524287 FKN524283:FKN524287 FUJ524283:FUJ524287 GEF524283:GEF524287 GOB524283:GOB524287 GXX524283:GXX524287 HHT524283:HHT524287 HRP524283:HRP524287 IBL524283:IBL524287 ILH524283:ILH524287 IVD524283:IVD524287 JEZ524283:JEZ524287 JOV524283:JOV524287 JYR524283:JYR524287 KIN524283:KIN524287 KSJ524283:KSJ524287 LCF524283:LCF524287 LMB524283:LMB524287 LVX524283:LVX524287 MFT524283:MFT524287 MPP524283:MPP524287 MZL524283:MZL524287 NJH524283:NJH524287 NTD524283:NTD524287 OCZ524283:OCZ524287 OMV524283:OMV524287 OWR524283:OWR524287 PGN524283:PGN524287 PQJ524283:PQJ524287 QAF524283:QAF524287 QKB524283:QKB524287 QTX524283:QTX524287 RDT524283:RDT524287 RNP524283:RNP524287 RXL524283:RXL524287 SHH524283:SHH524287 SRD524283:SRD524287 TAZ524283:TAZ524287 TKV524283:TKV524287 TUR524283:TUR524287 UEN524283:UEN524287 UOJ524283:UOJ524287 UYF524283:UYF524287 VIB524283:VIB524287 VRX524283:VRX524287 WBT524283:WBT524287 WLP524283:WLP524287 WVL524283:WVL524287 IZ589819:IZ589823 SV589819:SV589823 ACR589819:ACR589823 AMN589819:AMN589823 AWJ589819:AWJ589823 BGF589819:BGF589823 BQB589819:BQB589823 BZX589819:BZX589823 CJT589819:CJT589823 CTP589819:CTP589823 DDL589819:DDL589823 DNH589819:DNH589823 DXD589819:DXD589823 EGZ589819:EGZ589823 EQV589819:EQV589823 FAR589819:FAR589823 FKN589819:FKN589823 FUJ589819:FUJ589823 GEF589819:GEF589823 GOB589819:GOB589823 GXX589819:GXX589823 HHT589819:HHT589823 HRP589819:HRP589823 IBL589819:IBL589823 ILH589819:ILH589823 IVD589819:IVD589823 JEZ589819:JEZ589823 JOV589819:JOV589823 JYR589819:JYR589823 KIN589819:KIN589823 KSJ589819:KSJ589823 LCF589819:LCF589823 LMB589819:LMB589823 LVX589819:LVX589823 MFT589819:MFT589823 MPP589819:MPP589823 MZL589819:MZL589823 NJH589819:NJH589823 NTD589819:NTD589823 OCZ589819:OCZ589823 OMV589819:OMV589823 OWR589819:OWR589823 PGN589819:PGN589823 PQJ589819:PQJ589823 QAF589819:QAF589823 QKB589819:QKB589823 QTX589819:QTX589823 RDT589819:RDT589823 RNP589819:RNP589823 RXL589819:RXL589823 SHH589819:SHH589823 SRD589819:SRD589823 TAZ589819:TAZ589823 TKV589819:TKV589823 TUR589819:TUR589823 UEN589819:UEN589823 UOJ589819:UOJ589823 UYF589819:UYF589823 VIB589819:VIB589823 VRX589819:VRX589823 WBT589819:WBT589823 WLP589819:WLP589823 WVL589819:WVL589823 IZ655355:IZ655359 SV655355:SV655359 ACR655355:ACR655359 AMN655355:AMN655359 AWJ655355:AWJ655359 BGF655355:BGF655359 BQB655355:BQB655359 BZX655355:BZX655359 CJT655355:CJT655359 CTP655355:CTP655359 DDL655355:DDL655359 DNH655355:DNH655359 DXD655355:DXD655359 EGZ655355:EGZ655359 EQV655355:EQV655359 FAR655355:FAR655359 FKN655355:FKN655359 FUJ655355:FUJ655359 GEF655355:GEF655359 GOB655355:GOB655359 GXX655355:GXX655359 HHT655355:HHT655359 HRP655355:HRP655359 IBL655355:IBL655359 ILH655355:ILH655359 IVD655355:IVD655359 JEZ655355:JEZ655359 JOV655355:JOV655359 JYR655355:JYR655359 KIN655355:KIN655359 KSJ655355:KSJ655359 LCF655355:LCF655359 LMB655355:LMB655359 LVX655355:LVX655359 MFT655355:MFT655359 MPP655355:MPP655359 MZL655355:MZL655359 NJH655355:NJH655359 NTD655355:NTD655359 OCZ655355:OCZ655359 OMV655355:OMV655359 OWR655355:OWR655359 PGN655355:PGN655359 PQJ655355:PQJ655359 QAF655355:QAF655359 QKB655355:QKB655359 QTX655355:QTX655359 RDT655355:RDT655359 RNP655355:RNP655359 RXL655355:RXL655359 SHH655355:SHH655359 SRD655355:SRD655359 TAZ655355:TAZ655359 TKV655355:TKV655359 TUR655355:TUR655359 UEN655355:UEN655359 UOJ655355:UOJ655359 UYF655355:UYF655359 VIB655355:VIB655359 VRX655355:VRX655359 WBT655355:WBT655359 WLP655355:WLP655359 WVL655355:WVL655359 IZ720891:IZ720895 SV720891:SV720895 ACR720891:ACR720895 AMN720891:AMN720895 AWJ720891:AWJ720895 BGF720891:BGF720895 BQB720891:BQB720895 BZX720891:BZX720895 CJT720891:CJT720895 CTP720891:CTP720895 DDL720891:DDL720895 DNH720891:DNH720895 DXD720891:DXD720895 EGZ720891:EGZ720895 EQV720891:EQV720895 FAR720891:FAR720895 FKN720891:FKN720895 FUJ720891:FUJ720895 GEF720891:GEF720895 GOB720891:GOB720895 GXX720891:GXX720895 HHT720891:HHT720895 HRP720891:HRP720895 IBL720891:IBL720895 ILH720891:ILH720895 IVD720891:IVD720895 JEZ720891:JEZ720895 JOV720891:JOV720895 JYR720891:JYR720895 KIN720891:KIN720895 KSJ720891:KSJ720895 LCF720891:LCF720895 LMB720891:LMB720895 LVX720891:LVX720895 MFT720891:MFT720895 MPP720891:MPP720895 MZL720891:MZL720895 NJH720891:NJH720895 NTD720891:NTD720895 OCZ720891:OCZ720895 OMV720891:OMV720895 OWR720891:OWR720895 PGN720891:PGN720895 PQJ720891:PQJ720895 QAF720891:QAF720895 QKB720891:QKB720895 QTX720891:QTX720895 RDT720891:RDT720895 RNP720891:RNP720895 RXL720891:RXL720895 SHH720891:SHH720895 SRD720891:SRD720895 TAZ720891:TAZ720895 TKV720891:TKV720895 TUR720891:TUR720895 UEN720891:UEN720895 UOJ720891:UOJ720895 UYF720891:UYF720895 VIB720891:VIB720895 VRX720891:VRX720895 WBT720891:WBT720895 WLP720891:WLP720895 WVL720891:WVL720895 IZ786427:IZ786431 SV786427:SV786431 ACR786427:ACR786431 AMN786427:AMN786431 AWJ786427:AWJ786431 BGF786427:BGF786431 BQB786427:BQB786431 BZX786427:BZX786431 CJT786427:CJT786431 CTP786427:CTP786431 DDL786427:DDL786431 DNH786427:DNH786431 DXD786427:DXD786431 EGZ786427:EGZ786431 EQV786427:EQV786431 FAR786427:FAR786431 FKN786427:FKN786431 FUJ786427:FUJ786431 GEF786427:GEF786431 GOB786427:GOB786431 GXX786427:GXX786431 HHT786427:HHT786431 HRP786427:HRP786431 IBL786427:IBL786431 ILH786427:ILH786431 IVD786427:IVD786431 JEZ786427:JEZ786431 JOV786427:JOV786431 JYR786427:JYR786431 KIN786427:KIN786431 KSJ786427:KSJ786431 LCF786427:LCF786431 LMB786427:LMB786431 LVX786427:LVX786431 MFT786427:MFT786431 MPP786427:MPP786431 MZL786427:MZL786431 NJH786427:NJH786431 NTD786427:NTD786431 OCZ786427:OCZ786431 OMV786427:OMV786431 OWR786427:OWR786431 PGN786427:PGN786431 PQJ786427:PQJ786431 QAF786427:QAF786431 QKB786427:QKB786431 QTX786427:QTX786431 RDT786427:RDT786431 RNP786427:RNP786431 RXL786427:RXL786431 SHH786427:SHH786431 SRD786427:SRD786431 TAZ786427:TAZ786431 TKV786427:TKV786431 TUR786427:TUR786431 UEN786427:UEN786431 UOJ786427:UOJ786431 UYF786427:UYF786431 VIB786427:VIB786431 VRX786427:VRX786431 WBT786427:WBT786431 WLP786427:WLP786431 WVL786427:WVL786431 IZ851963:IZ851967 SV851963:SV851967 ACR851963:ACR851967 AMN851963:AMN851967 AWJ851963:AWJ851967 BGF851963:BGF851967 BQB851963:BQB851967 BZX851963:BZX851967 CJT851963:CJT851967 CTP851963:CTP851967 DDL851963:DDL851967 DNH851963:DNH851967 DXD851963:DXD851967 EGZ851963:EGZ851967 EQV851963:EQV851967 FAR851963:FAR851967 FKN851963:FKN851967 FUJ851963:FUJ851967 GEF851963:GEF851967 GOB851963:GOB851967 GXX851963:GXX851967 HHT851963:HHT851967 HRP851963:HRP851967 IBL851963:IBL851967 ILH851963:ILH851967 IVD851963:IVD851967 JEZ851963:JEZ851967 JOV851963:JOV851967 JYR851963:JYR851967 KIN851963:KIN851967 KSJ851963:KSJ851967 LCF851963:LCF851967 LMB851963:LMB851967 LVX851963:LVX851967 MFT851963:MFT851967 MPP851963:MPP851967 MZL851963:MZL851967 NJH851963:NJH851967 NTD851963:NTD851967 OCZ851963:OCZ851967 OMV851963:OMV851967 OWR851963:OWR851967 PGN851963:PGN851967 PQJ851963:PQJ851967 QAF851963:QAF851967 QKB851963:QKB851967 QTX851963:QTX851967 RDT851963:RDT851967 RNP851963:RNP851967 RXL851963:RXL851967 SHH851963:SHH851967 SRD851963:SRD851967 TAZ851963:TAZ851967 TKV851963:TKV851967 TUR851963:TUR851967 UEN851963:UEN851967 UOJ851963:UOJ851967 UYF851963:UYF851967 VIB851963:VIB851967 VRX851963:VRX851967 WBT851963:WBT851967 WLP851963:WLP851967 WVL851963:WVL851967 IZ917499:IZ917503 SV917499:SV917503 ACR917499:ACR917503 AMN917499:AMN917503 AWJ917499:AWJ917503 BGF917499:BGF917503 BQB917499:BQB917503 BZX917499:BZX917503 CJT917499:CJT917503 CTP917499:CTP917503 DDL917499:DDL917503 DNH917499:DNH917503 DXD917499:DXD917503 EGZ917499:EGZ917503 EQV917499:EQV917503 FAR917499:FAR917503 FKN917499:FKN917503 FUJ917499:FUJ917503 GEF917499:GEF917503 GOB917499:GOB917503 GXX917499:GXX917503 HHT917499:HHT917503 HRP917499:HRP917503 IBL917499:IBL917503 ILH917499:ILH917503 IVD917499:IVD917503 JEZ917499:JEZ917503 JOV917499:JOV917503 JYR917499:JYR917503 KIN917499:KIN917503 KSJ917499:KSJ917503 LCF917499:LCF917503 LMB917499:LMB917503 LVX917499:LVX917503 MFT917499:MFT917503 MPP917499:MPP917503 MZL917499:MZL917503 NJH917499:NJH917503 NTD917499:NTD917503 OCZ917499:OCZ917503 OMV917499:OMV917503 OWR917499:OWR917503 PGN917499:PGN917503 PQJ917499:PQJ917503 QAF917499:QAF917503 QKB917499:QKB917503 QTX917499:QTX917503 RDT917499:RDT917503 RNP917499:RNP917503 RXL917499:RXL917503 SHH917499:SHH917503 SRD917499:SRD917503 TAZ917499:TAZ917503 TKV917499:TKV917503 TUR917499:TUR917503 UEN917499:UEN917503 UOJ917499:UOJ917503 UYF917499:UYF917503 VIB917499:VIB917503 VRX917499:VRX917503 WBT917499:WBT917503 WLP917499:WLP917503 WVL917499:WVL917503 IZ983035:IZ983039 SV983035:SV983039 ACR983035:ACR983039 AMN983035:AMN983039 AWJ983035:AWJ983039 BGF983035:BGF983039 BQB983035:BQB983039 BZX983035:BZX983039 CJT983035:CJT983039 CTP983035:CTP983039 DDL983035:DDL983039 DNH983035:DNH983039 DXD983035:DXD983039 EGZ983035:EGZ983039 EQV983035:EQV983039 FAR983035:FAR983039 FKN983035:FKN983039 FUJ983035:FUJ983039 GEF983035:GEF983039 GOB983035:GOB983039 GXX983035:GXX983039 HHT983035:HHT983039 HRP983035:HRP983039 IBL983035:IBL983039 ILH983035:ILH983039 IVD983035:IVD983039 JEZ983035:JEZ983039 JOV983035:JOV983039 JYR983035:JYR983039 KIN983035:KIN983039 KSJ983035:KSJ983039 LCF983035:LCF983039 LMB983035:LMB983039 LVX983035:LVX983039 MFT983035:MFT983039 MPP983035:MPP983039 MZL983035:MZL983039 NJH983035:NJH983039 NTD983035:NTD983039 OCZ983035:OCZ983039 OMV983035:OMV983039 OWR983035:OWR983039 PGN983035:PGN983039 PQJ983035:PQJ983039 QAF983035:QAF983039 QKB983035:QKB983039 QTX983035:QTX983039 RDT983035:RDT983039 RNP983035:RNP983039 RXL983035:RXL983039 SHH983035:SHH983039 SRD983035:SRD983039 TAZ983035:TAZ983039 TKV983035:TKV983039 TUR983035:TUR983039 UEN983035:UEN983039 UOJ983035:UOJ983039 UYF983035:UYF983039 VIB983035:VIB983039 VRX983035:VRX983039 WBT983035:WBT983039 WLP983035:WLP983039 WVL983035:WVL983039 IZ65540:IZ65544 SV65540:SV65544 ACR65540:ACR65544 AMN65540:AMN65544 AWJ65540:AWJ65544 BGF65540:BGF65544 BQB65540:BQB65544 BZX65540:BZX65544 CJT65540:CJT65544 CTP65540:CTP65544 DDL65540:DDL65544 DNH65540:DNH65544 DXD65540:DXD65544 EGZ65540:EGZ65544 EQV65540:EQV65544 FAR65540:FAR65544 FKN65540:FKN65544 FUJ65540:FUJ65544 GEF65540:GEF65544 GOB65540:GOB65544 GXX65540:GXX65544 HHT65540:HHT65544 HRP65540:HRP65544 IBL65540:IBL65544 ILH65540:ILH65544 IVD65540:IVD65544 JEZ65540:JEZ65544 JOV65540:JOV65544 JYR65540:JYR65544 KIN65540:KIN65544 KSJ65540:KSJ65544 LCF65540:LCF65544 LMB65540:LMB65544 LVX65540:LVX65544 MFT65540:MFT65544 MPP65540:MPP65544 MZL65540:MZL65544 NJH65540:NJH65544 NTD65540:NTD65544 OCZ65540:OCZ65544 OMV65540:OMV65544 OWR65540:OWR65544 PGN65540:PGN65544 PQJ65540:PQJ65544 QAF65540:QAF65544 QKB65540:QKB65544 QTX65540:QTX65544 RDT65540:RDT65544 RNP65540:RNP65544 RXL65540:RXL65544 SHH65540:SHH65544 SRD65540:SRD65544 TAZ65540:TAZ65544 TKV65540:TKV65544 TUR65540:TUR65544 UEN65540:UEN65544 UOJ65540:UOJ65544 UYF65540:UYF65544 VIB65540:VIB65544 VRX65540:VRX65544 WBT65540:WBT65544 WLP65540:WLP65544 WVL65540:WVL65544 IZ131076:IZ131080 SV131076:SV131080 ACR131076:ACR131080 AMN131076:AMN131080 AWJ131076:AWJ131080 BGF131076:BGF131080 BQB131076:BQB131080 BZX131076:BZX131080 CJT131076:CJT131080 CTP131076:CTP131080 DDL131076:DDL131080 DNH131076:DNH131080 DXD131076:DXD131080 EGZ131076:EGZ131080 EQV131076:EQV131080 FAR131076:FAR131080 FKN131076:FKN131080 FUJ131076:FUJ131080 GEF131076:GEF131080 GOB131076:GOB131080 GXX131076:GXX131080 HHT131076:HHT131080 HRP131076:HRP131080 IBL131076:IBL131080 ILH131076:ILH131080 IVD131076:IVD131080 JEZ131076:JEZ131080 JOV131076:JOV131080 JYR131076:JYR131080 KIN131076:KIN131080 KSJ131076:KSJ131080 LCF131076:LCF131080 LMB131076:LMB131080 LVX131076:LVX131080 MFT131076:MFT131080 MPP131076:MPP131080 MZL131076:MZL131080 NJH131076:NJH131080 NTD131076:NTD131080 OCZ131076:OCZ131080 OMV131076:OMV131080 OWR131076:OWR131080 PGN131076:PGN131080 PQJ131076:PQJ131080 QAF131076:QAF131080 QKB131076:QKB131080 QTX131076:QTX131080 RDT131076:RDT131080 RNP131076:RNP131080 RXL131076:RXL131080 SHH131076:SHH131080 SRD131076:SRD131080 TAZ131076:TAZ131080 TKV131076:TKV131080 TUR131076:TUR131080 UEN131076:UEN131080 UOJ131076:UOJ131080 UYF131076:UYF131080 VIB131076:VIB131080 VRX131076:VRX131080 WBT131076:WBT131080 WLP131076:WLP131080 WVL131076:WVL131080 IZ196612:IZ196616 SV196612:SV196616 ACR196612:ACR196616 AMN196612:AMN196616 AWJ196612:AWJ196616 BGF196612:BGF196616 BQB196612:BQB196616 BZX196612:BZX196616 CJT196612:CJT196616 CTP196612:CTP196616 DDL196612:DDL196616 DNH196612:DNH196616 DXD196612:DXD196616 EGZ196612:EGZ196616 EQV196612:EQV196616 FAR196612:FAR196616 FKN196612:FKN196616 FUJ196612:FUJ196616 GEF196612:GEF196616 GOB196612:GOB196616 GXX196612:GXX196616 HHT196612:HHT196616 HRP196612:HRP196616 IBL196612:IBL196616 ILH196612:ILH196616 IVD196612:IVD196616 JEZ196612:JEZ196616 JOV196612:JOV196616 JYR196612:JYR196616 KIN196612:KIN196616 KSJ196612:KSJ196616 LCF196612:LCF196616 LMB196612:LMB196616 LVX196612:LVX196616 MFT196612:MFT196616 MPP196612:MPP196616 MZL196612:MZL196616 NJH196612:NJH196616 NTD196612:NTD196616 OCZ196612:OCZ196616 OMV196612:OMV196616 OWR196612:OWR196616 PGN196612:PGN196616 PQJ196612:PQJ196616 QAF196612:QAF196616 QKB196612:QKB196616 QTX196612:QTX196616 RDT196612:RDT196616 RNP196612:RNP196616 RXL196612:RXL196616 SHH196612:SHH196616 SRD196612:SRD196616 TAZ196612:TAZ196616 TKV196612:TKV196616 TUR196612:TUR196616 UEN196612:UEN196616 UOJ196612:UOJ196616 UYF196612:UYF196616 VIB196612:VIB196616 VRX196612:VRX196616 WBT196612:WBT196616 WLP196612:WLP196616 WVL196612:WVL196616 IZ262148:IZ262152 SV262148:SV262152 ACR262148:ACR262152 AMN262148:AMN262152 AWJ262148:AWJ262152 BGF262148:BGF262152 BQB262148:BQB262152 BZX262148:BZX262152 CJT262148:CJT262152 CTP262148:CTP262152 DDL262148:DDL262152 DNH262148:DNH262152 DXD262148:DXD262152 EGZ262148:EGZ262152 EQV262148:EQV262152 FAR262148:FAR262152 FKN262148:FKN262152 FUJ262148:FUJ262152 GEF262148:GEF262152 GOB262148:GOB262152 GXX262148:GXX262152 HHT262148:HHT262152 HRP262148:HRP262152 IBL262148:IBL262152 ILH262148:ILH262152 IVD262148:IVD262152 JEZ262148:JEZ262152 JOV262148:JOV262152 JYR262148:JYR262152 KIN262148:KIN262152 KSJ262148:KSJ262152 LCF262148:LCF262152 LMB262148:LMB262152 LVX262148:LVX262152 MFT262148:MFT262152 MPP262148:MPP262152 MZL262148:MZL262152 NJH262148:NJH262152 NTD262148:NTD262152 OCZ262148:OCZ262152 OMV262148:OMV262152 OWR262148:OWR262152 PGN262148:PGN262152 PQJ262148:PQJ262152 QAF262148:QAF262152 QKB262148:QKB262152 QTX262148:QTX262152 RDT262148:RDT262152 RNP262148:RNP262152 RXL262148:RXL262152 SHH262148:SHH262152 SRD262148:SRD262152 TAZ262148:TAZ262152 TKV262148:TKV262152 TUR262148:TUR262152 UEN262148:UEN262152 UOJ262148:UOJ262152 UYF262148:UYF262152 VIB262148:VIB262152 VRX262148:VRX262152 WBT262148:WBT262152 WLP262148:WLP262152 WVL262148:WVL262152 IZ327684:IZ327688 SV327684:SV327688 ACR327684:ACR327688 AMN327684:AMN327688 AWJ327684:AWJ327688 BGF327684:BGF327688 BQB327684:BQB327688 BZX327684:BZX327688 CJT327684:CJT327688 CTP327684:CTP327688 DDL327684:DDL327688 DNH327684:DNH327688 DXD327684:DXD327688 EGZ327684:EGZ327688 EQV327684:EQV327688 FAR327684:FAR327688 FKN327684:FKN327688 FUJ327684:FUJ327688 GEF327684:GEF327688 GOB327684:GOB327688 GXX327684:GXX327688 HHT327684:HHT327688 HRP327684:HRP327688 IBL327684:IBL327688 ILH327684:ILH327688 IVD327684:IVD327688 JEZ327684:JEZ327688 JOV327684:JOV327688 JYR327684:JYR327688 KIN327684:KIN327688 KSJ327684:KSJ327688 LCF327684:LCF327688 LMB327684:LMB327688 LVX327684:LVX327688 MFT327684:MFT327688 MPP327684:MPP327688 MZL327684:MZL327688 NJH327684:NJH327688 NTD327684:NTD327688 OCZ327684:OCZ327688 OMV327684:OMV327688 OWR327684:OWR327688 PGN327684:PGN327688 PQJ327684:PQJ327688 QAF327684:QAF327688 QKB327684:QKB327688 QTX327684:QTX327688 RDT327684:RDT327688 RNP327684:RNP327688 RXL327684:RXL327688 SHH327684:SHH327688 SRD327684:SRD327688 TAZ327684:TAZ327688 TKV327684:TKV327688 TUR327684:TUR327688 UEN327684:UEN327688 UOJ327684:UOJ327688 UYF327684:UYF327688 VIB327684:VIB327688 VRX327684:VRX327688 WBT327684:WBT327688 WLP327684:WLP327688 WVL327684:WVL327688 IZ393220:IZ393224 SV393220:SV393224 ACR393220:ACR393224 AMN393220:AMN393224 AWJ393220:AWJ393224 BGF393220:BGF393224 BQB393220:BQB393224 BZX393220:BZX393224 CJT393220:CJT393224 CTP393220:CTP393224 DDL393220:DDL393224 DNH393220:DNH393224 DXD393220:DXD393224 EGZ393220:EGZ393224 EQV393220:EQV393224 FAR393220:FAR393224 FKN393220:FKN393224 FUJ393220:FUJ393224 GEF393220:GEF393224 GOB393220:GOB393224 GXX393220:GXX393224 HHT393220:HHT393224 HRP393220:HRP393224 IBL393220:IBL393224 ILH393220:ILH393224 IVD393220:IVD393224 JEZ393220:JEZ393224 JOV393220:JOV393224 JYR393220:JYR393224 KIN393220:KIN393224 KSJ393220:KSJ393224 LCF393220:LCF393224 LMB393220:LMB393224 LVX393220:LVX393224 MFT393220:MFT393224 MPP393220:MPP393224 MZL393220:MZL393224 NJH393220:NJH393224 NTD393220:NTD393224 OCZ393220:OCZ393224 OMV393220:OMV393224 OWR393220:OWR393224 PGN393220:PGN393224 PQJ393220:PQJ393224 QAF393220:QAF393224 QKB393220:QKB393224 QTX393220:QTX393224 RDT393220:RDT393224 RNP393220:RNP393224 RXL393220:RXL393224 SHH393220:SHH393224 SRD393220:SRD393224 TAZ393220:TAZ393224 TKV393220:TKV393224 TUR393220:TUR393224 UEN393220:UEN393224 UOJ393220:UOJ393224 UYF393220:UYF393224 VIB393220:VIB393224 VRX393220:VRX393224 WBT393220:WBT393224 WLP393220:WLP393224 WVL393220:WVL393224 IZ458756:IZ458760 SV458756:SV458760 ACR458756:ACR458760 AMN458756:AMN458760 AWJ458756:AWJ458760 BGF458756:BGF458760 BQB458756:BQB458760 BZX458756:BZX458760 CJT458756:CJT458760 CTP458756:CTP458760 DDL458756:DDL458760 DNH458756:DNH458760 DXD458756:DXD458760 EGZ458756:EGZ458760 EQV458756:EQV458760 FAR458756:FAR458760 FKN458756:FKN458760 FUJ458756:FUJ458760 GEF458756:GEF458760 GOB458756:GOB458760 GXX458756:GXX458760 HHT458756:HHT458760 HRP458756:HRP458760 IBL458756:IBL458760 ILH458756:ILH458760 IVD458756:IVD458760 JEZ458756:JEZ458760 JOV458756:JOV458760 JYR458756:JYR458760 KIN458756:KIN458760 KSJ458756:KSJ458760 LCF458756:LCF458760 LMB458756:LMB458760 LVX458756:LVX458760 MFT458756:MFT458760 MPP458756:MPP458760 MZL458756:MZL458760 NJH458756:NJH458760 NTD458756:NTD458760 OCZ458756:OCZ458760 OMV458756:OMV458760 OWR458756:OWR458760 PGN458756:PGN458760 PQJ458756:PQJ458760 QAF458756:QAF458760 QKB458756:QKB458760 QTX458756:QTX458760 RDT458756:RDT458760 RNP458756:RNP458760 RXL458756:RXL458760 SHH458756:SHH458760 SRD458756:SRD458760 TAZ458756:TAZ458760 TKV458756:TKV458760 TUR458756:TUR458760 UEN458756:UEN458760 UOJ458756:UOJ458760 UYF458756:UYF458760 VIB458756:VIB458760 VRX458756:VRX458760 WBT458756:WBT458760 WLP458756:WLP458760 WVL458756:WVL458760 IZ524292:IZ524296 SV524292:SV524296 ACR524292:ACR524296 AMN524292:AMN524296 AWJ524292:AWJ524296 BGF524292:BGF524296 BQB524292:BQB524296 BZX524292:BZX524296 CJT524292:CJT524296 CTP524292:CTP524296 DDL524292:DDL524296 DNH524292:DNH524296 DXD524292:DXD524296 EGZ524292:EGZ524296 EQV524292:EQV524296 FAR524292:FAR524296 FKN524292:FKN524296 FUJ524292:FUJ524296 GEF524292:GEF524296 GOB524292:GOB524296 GXX524292:GXX524296 HHT524292:HHT524296 HRP524292:HRP524296 IBL524292:IBL524296 ILH524292:ILH524296 IVD524292:IVD524296 JEZ524292:JEZ524296 JOV524292:JOV524296 JYR524292:JYR524296 KIN524292:KIN524296 KSJ524292:KSJ524296 LCF524292:LCF524296 LMB524292:LMB524296 LVX524292:LVX524296 MFT524292:MFT524296 MPP524292:MPP524296 MZL524292:MZL524296 NJH524292:NJH524296 NTD524292:NTD524296 OCZ524292:OCZ524296 OMV524292:OMV524296 OWR524292:OWR524296 PGN524292:PGN524296 PQJ524292:PQJ524296 QAF524292:QAF524296 QKB524292:QKB524296 QTX524292:QTX524296 RDT524292:RDT524296 RNP524292:RNP524296 RXL524292:RXL524296 SHH524292:SHH524296 SRD524292:SRD524296 TAZ524292:TAZ524296 TKV524292:TKV524296 TUR524292:TUR524296 UEN524292:UEN524296 UOJ524292:UOJ524296 UYF524292:UYF524296 VIB524292:VIB524296 VRX524292:VRX524296 WBT524292:WBT524296 WLP524292:WLP524296 WVL524292:WVL524296 IZ589828:IZ589832 SV589828:SV589832 ACR589828:ACR589832 AMN589828:AMN589832 AWJ589828:AWJ589832 BGF589828:BGF589832 BQB589828:BQB589832 BZX589828:BZX589832 CJT589828:CJT589832 CTP589828:CTP589832 DDL589828:DDL589832 DNH589828:DNH589832 DXD589828:DXD589832 EGZ589828:EGZ589832 EQV589828:EQV589832 FAR589828:FAR589832 FKN589828:FKN589832 FUJ589828:FUJ589832 GEF589828:GEF589832 GOB589828:GOB589832 GXX589828:GXX589832 HHT589828:HHT589832 HRP589828:HRP589832 IBL589828:IBL589832 ILH589828:ILH589832 IVD589828:IVD589832 JEZ589828:JEZ589832 JOV589828:JOV589832 JYR589828:JYR589832 KIN589828:KIN589832 KSJ589828:KSJ589832 LCF589828:LCF589832 LMB589828:LMB589832 LVX589828:LVX589832 MFT589828:MFT589832 MPP589828:MPP589832 MZL589828:MZL589832 NJH589828:NJH589832 NTD589828:NTD589832 OCZ589828:OCZ589832 OMV589828:OMV589832 OWR589828:OWR589832 PGN589828:PGN589832 PQJ589828:PQJ589832 QAF589828:QAF589832 QKB589828:QKB589832 QTX589828:QTX589832 RDT589828:RDT589832 RNP589828:RNP589832 RXL589828:RXL589832 SHH589828:SHH589832 SRD589828:SRD589832 TAZ589828:TAZ589832 TKV589828:TKV589832 TUR589828:TUR589832 UEN589828:UEN589832 UOJ589828:UOJ589832 UYF589828:UYF589832 VIB589828:VIB589832 VRX589828:VRX589832 WBT589828:WBT589832 WLP589828:WLP589832 WVL589828:WVL589832 IZ655364:IZ655368 SV655364:SV655368 ACR655364:ACR655368 AMN655364:AMN655368 AWJ655364:AWJ655368 BGF655364:BGF655368 BQB655364:BQB655368 BZX655364:BZX655368 CJT655364:CJT655368 CTP655364:CTP655368 DDL655364:DDL655368 DNH655364:DNH655368 DXD655364:DXD655368 EGZ655364:EGZ655368 EQV655364:EQV655368 FAR655364:FAR655368 FKN655364:FKN655368 FUJ655364:FUJ655368 GEF655364:GEF655368 GOB655364:GOB655368 GXX655364:GXX655368 HHT655364:HHT655368 HRP655364:HRP655368 IBL655364:IBL655368 ILH655364:ILH655368 IVD655364:IVD655368 JEZ655364:JEZ655368 JOV655364:JOV655368 JYR655364:JYR655368 KIN655364:KIN655368 KSJ655364:KSJ655368 LCF655364:LCF655368 LMB655364:LMB655368 LVX655364:LVX655368 MFT655364:MFT655368 MPP655364:MPP655368 MZL655364:MZL655368 NJH655364:NJH655368 NTD655364:NTD655368 OCZ655364:OCZ655368 OMV655364:OMV655368 OWR655364:OWR655368 PGN655364:PGN655368 PQJ655364:PQJ655368 QAF655364:QAF655368 QKB655364:QKB655368 QTX655364:QTX655368 RDT655364:RDT655368 RNP655364:RNP655368 RXL655364:RXL655368 SHH655364:SHH655368 SRD655364:SRD655368 TAZ655364:TAZ655368 TKV655364:TKV655368 TUR655364:TUR655368 UEN655364:UEN655368 UOJ655364:UOJ655368 UYF655364:UYF655368 VIB655364:VIB655368 VRX655364:VRX655368 WBT655364:WBT655368 WLP655364:WLP655368 WVL655364:WVL655368 IZ720900:IZ720904 SV720900:SV720904 ACR720900:ACR720904 AMN720900:AMN720904 AWJ720900:AWJ720904 BGF720900:BGF720904 BQB720900:BQB720904 BZX720900:BZX720904 CJT720900:CJT720904 CTP720900:CTP720904 DDL720900:DDL720904 DNH720900:DNH720904 DXD720900:DXD720904 EGZ720900:EGZ720904 EQV720900:EQV720904 FAR720900:FAR720904 FKN720900:FKN720904 FUJ720900:FUJ720904 GEF720900:GEF720904 GOB720900:GOB720904 GXX720900:GXX720904 HHT720900:HHT720904 HRP720900:HRP720904 IBL720900:IBL720904 ILH720900:ILH720904 IVD720900:IVD720904 JEZ720900:JEZ720904 JOV720900:JOV720904 JYR720900:JYR720904 KIN720900:KIN720904 KSJ720900:KSJ720904 LCF720900:LCF720904 LMB720900:LMB720904 LVX720900:LVX720904 MFT720900:MFT720904 MPP720900:MPP720904 MZL720900:MZL720904 NJH720900:NJH720904 NTD720900:NTD720904 OCZ720900:OCZ720904 OMV720900:OMV720904 OWR720900:OWR720904 PGN720900:PGN720904 PQJ720900:PQJ720904 QAF720900:QAF720904 QKB720900:QKB720904 QTX720900:QTX720904 RDT720900:RDT720904 RNP720900:RNP720904 RXL720900:RXL720904 SHH720900:SHH720904 SRD720900:SRD720904 TAZ720900:TAZ720904 TKV720900:TKV720904 TUR720900:TUR720904 UEN720900:UEN720904 UOJ720900:UOJ720904 UYF720900:UYF720904 VIB720900:VIB720904 VRX720900:VRX720904 WBT720900:WBT720904 WLP720900:WLP720904 WVL720900:WVL720904 IZ786436:IZ786440 SV786436:SV786440 ACR786436:ACR786440 AMN786436:AMN786440 AWJ786436:AWJ786440 BGF786436:BGF786440 BQB786436:BQB786440 BZX786436:BZX786440 CJT786436:CJT786440 CTP786436:CTP786440 DDL786436:DDL786440 DNH786436:DNH786440 DXD786436:DXD786440 EGZ786436:EGZ786440 EQV786436:EQV786440 FAR786436:FAR786440 FKN786436:FKN786440 FUJ786436:FUJ786440 GEF786436:GEF786440 GOB786436:GOB786440 GXX786436:GXX786440 HHT786436:HHT786440 HRP786436:HRP786440 IBL786436:IBL786440 ILH786436:ILH786440 IVD786436:IVD786440 JEZ786436:JEZ786440 JOV786436:JOV786440 JYR786436:JYR786440 KIN786436:KIN786440 KSJ786436:KSJ786440 LCF786436:LCF786440 LMB786436:LMB786440 LVX786436:LVX786440 MFT786436:MFT786440 MPP786436:MPP786440 MZL786436:MZL786440 NJH786436:NJH786440 NTD786436:NTD786440 OCZ786436:OCZ786440 OMV786436:OMV786440 OWR786436:OWR786440 PGN786436:PGN786440 PQJ786436:PQJ786440 QAF786436:QAF786440 QKB786436:QKB786440 QTX786436:QTX786440 RDT786436:RDT786440 RNP786436:RNP786440 RXL786436:RXL786440 SHH786436:SHH786440 SRD786436:SRD786440 TAZ786436:TAZ786440 TKV786436:TKV786440 TUR786436:TUR786440 UEN786436:UEN786440 UOJ786436:UOJ786440 UYF786436:UYF786440 VIB786436:VIB786440 VRX786436:VRX786440 WBT786436:WBT786440 WLP786436:WLP786440 WVL786436:WVL786440 IZ851972:IZ851976 SV851972:SV851976 ACR851972:ACR851976 AMN851972:AMN851976 AWJ851972:AWJ851976 BGF851972:BGF851976 BQB851972:BQB851976 BZX851972:BZX851976 CJT851972:CJT851976 CTP851972:CTP851976 DDL851972:DDL851976 DNH851972:DNH851976 DXD851972:DXD851976 EGZ851972:EGZ851976 EQV851972:EQV851976 FAR851972:FAR851976 FKN851972:FKN851976 FUJ851972:FUJ851976 GEF851972:GEF851976 GOB851972:GOB851976 GXX851972:GXX851976 HHT851972:HHT851976 HRP851972:HRP851976 IBL851972:IBL851976 ILH851972:ILH851976 IVD851972:IVD851976 JEZ851972:JEZ851976 JOV851972:JOV851976 JYR851972:JYR851976 KIN851972:KIN851976 KSJ851972:KSJ851976 LCF851972:LCF851976 LMB851972:LMB851976 LVX851972:LVX851976 MFT851972:MFT851976 MPP851972:MPP851976 MZL851972:MZL851976 NJH851972:NJH851976 NTD851972:NTD851976 OCZ851972:OCZ851976 OMV851972:OMV851976 OWR851972:OWR851976 PGN851972:PGN851976 PQJ851972:PQJ851976 QAF851972:QAF851976 QKB851972:QKB851976 QTX851972:QTX851976 RDT851972:RDT851976 RNP851972:RNP851976 RXL851972:RXL851976 SHH851972:SHH851976 SRD851972:SRD851976 TAZ851972:TAZ851976 TKV851972:TKV851976 TUR851972:TUR851976 UEN851972:UEN851976 UOJ851972:UOJ851976 UYF851972:UYF851976 VIB851972:VIB851976 VRX851972:VRX851976 WBT851972:WBT851976 WLP851972:WLP851976 WVL851972:WVL851976 IZ917508:IZ917512 SV917508:SV917512 ACR917508:ACR917512 AMN917508:AMN917512 AWJ917508:AWJ917512 BGF917508:BGF917512 BQB917508:BQB917512 BZX917508:BZX917512 CJT917508:CJT917512 CTP917508:CTP917512 DDL917508:DDL917512 DNH917508:DNH917512 DXD917508:DXD917512 EGZ917508:EGZ917512 EQV917508:EQV917512 FAR917508:FAR917512 FKN917508:FKN917512 FUJ917508:FUJ917512 GEF917508:GEF917512 GOB917508:GOB917512 GXX917508:GXX917512 HHT917508:HHT917512 HRP917508:HRP917512 IBL917508:IBL917512 ILH917508:ILH917512 IVD917508:IVD917512 JEZ917508:JEZ917512 JOV917508:JOV917512 JYR917508:JYR917512 KIN917508:KIN917512 KSJ917508:KSJ917512 LCF917508:LCF917512 LMB917508:LMB917512 LVX917508:LVX917512 MFT917508:MFT917512 MPP917508:MPP917512 MZL917508:MZL917512 NJH917508:NJH917512 NTD917508:NTD917512 OCZ917508:OCZ917512 OMV917508:OMV917512 OWR917508:OWR917512 PGN917508:PGN917512 PQJ917508:PQJ917512 QAF917508:QAF917512 QKB917508:QKB917512 QTX917508:QTX917512 RDT917508:RDT917512 RNP917508:RNP917512 RXL917508:RXL917512 SHH917508:SHH917512 SRD917508:SRD917512 TAZ917508:TAZ917512 TKV917508:TKV917512 TUR917508:TUR917512 UEN917508:UEN917512 UOJ917508:UOJ917512 UYF917508:UYF917512 VIB917508:VIB917512 VRX917508:VRX917512 WBT917508:WBT917512 WLP917508:WLP917512 WVL917508:WVL917512 IZ983044:IZ983048 SV983044:SV983048 ACR983044:ACR983048 AMN983044:AMN983048 AWJ983044:AWJ983048 BGF983044:BGF983048 BQB983044:BQB983048 BZX983044:BZX983048 CJT983044:CJT983048 CTP983044:CTP983048 DDL983044:DDL983048 DNH983044:DNH983048 DXD983044:DXD983048 EGZ983044:EGZ983048 EQV983044:EQV983048 FAR983044:FAR983048 FKN983044:FKN983048 FUJ983044:FUJ983048 GEF983044:GEF983048 GOB983044:GOB983048 GXX983044:GXX983048 HHT983044:HHT983048 HRP983044:HRP983048 IBL983044:IBL983048 ILH983044:ILH983048 IVD983044:IVD983048 JEZ983044:JEZ983048 JOV983044:JOV983048 JYR983044:JYR983048 KIN983044:KIN983048 KSJ983044:KSJ983048 LCF983044:LCF983048 LMB983044:LMB983048 LVX983044:LVX983048 MFT983044:MFT983048 MPP983044:MPP983048 MZL983044:MZL983048 NJH983044:NJH983048 NTD983044:NTD983048 OCZ983044:OCZ983048 OMV983044:OMV983048 OWR983044:OWR983048 PGN983044:PGN983048 PQJ983044:PQJ983048 QAF983044:QAF983048 QKB983044:QKB983048 QTX983044:QTX983048 RDT983044:RDT983048 RNP983044:RNP983048 RXL983044:RXL983048 SHH983044:SHH983048 SRD983044:SRD983048 TAZ983044:TAZ983048 TKV983044:TKV983048 TUR983044:TUR983048 UEN983044:UEN983048 UOJ983044:UOJ983048 UYF983044:UYF983048 VIB983044:VIB983048 VRX983044:VRX983048 WBT983044:WBT983048 WLP983044:WLP983048 WVL983044:WVL983048 IZ65549:IZ65553 SV65549:SV65553 ACR65549:ACR65553 AMN65549:AMN65553 AWJ65549:AWJ65553 BGF65549:BGF65553 BQB65549:BQB65553 BZX65549:BZX65553 CJT65549:CJT65553 CTP65549:CTP65553 DDL65549:DDL65553 DNH65549:DNH65553 DXD65549:DXD65553 EGZ65549:EGZ65553 EQV65549:EQV65553 FAR65549:FAR65553 FKN65549:FKN65553 FUJ65549:FUJ65553 GEF65549:GEF65553 GOB65549:GOB65553 GXX65549:GXX65553 HHT65549:HHT65553 HRP65549:HRP65553 IBL65549:IBL65553 ILH65549:ILH65553 IVD65549:IVD65553 JEZ65549:JEZ65553 JOV65549:JOV65553 JYR65549:JYR65553 KIN65549:KIN65553 KSJ65549:KSJ65553 LCF65549:LCF65553 LMB65549:LMB65553 LVX65549:LVX65553 MFT65549:MFT65553 MPP65549:MPP65553 MZL65549:MZL65553 NJH65549:NJH65553 NTD65549:NTD65553 OCZ65549:OCZ65553 OMV65549:OMV65553 OWR65549:OWR65553 PGN65549:PGN65553 PQJ65549:PQJ65553 QAF65549:QAF65553 QKB65549:QKB65553 QTX65549:QTX65553 RDT65549:RDT65553 RNP65549:RNP65553 RXL65549:RXL65553 SHH65549:SHH65553 SRD65549:SRD65553 TAZ65549:TAZ65553 TKV65549:TKV65553 TUR65549:TUR65553 UEN65549:UEN65553 UOJ65549:UOJ65553 UYF65549:UYF65553 VIB65549:VIB65553 VRX65549:VRX65553 WBT65549:WBT65553 WLP65549:WLP65553 WVL65549:WVL65553 IZ131085:IZ131089 SV131085:SV131089 ACR131085:ACR131089 AMN131085:AMN131089 AWJ131085:AWJ131089 BGF131085:BGF131089 BQB131085:BQB131089 BZX131085:BZX131089 CJT131085:CJT131089 CTP131085:CTP131089 DDL131085:DDL131089 DNH131085:DNH131089 DXD131085:DXD131089 EGZ131085:EGZ131089 EQV131085:EQV131089 FAR131085:FAR131089 FKN131085:FKN131089 FUJ131085:FUJ131089 GEF131085:GEF131089 GOB131085:GOB131089 GXX131085:GXX131089 HHT131085:HHT131089 HRP131085:HRP131089 IBL131085:IBL131089 ILH131085:ILH131089 IVD131085:IVD131089 JEZ131085:JEZ131089 JOV131085:JOV131089 JYR131085:JYR131089 KIN131085:KIN131089 KSJ131085:KSJ131089 LCF131085:LCF131089 LMB131085:LMB131089 LVX131085:LVX131089 MFT131085:MFT131089 MPP131085:MPP131089 MZL131085:MZL131089 NJH131085:NJH131089 NTD131085:NTD131089 OCZ131085:OCZ131089 OMV131085:OMV131089 OWR131085:OWR131089 PGN131085:PGN131089 PQJ131085:PQJ131089 QAF131085:QAF131089 QKB131085:QKB131089 QTX131085:QTX131089 RDT131085:RDT131089 RNP131085:RNP131089 RXL131085:RXL131089 SHH131085:SHH131089 SRD131085:SRD131089 TAZ131085:TAZ131089 TKV131085:TKV131089 TUR131085:TUR131089 UEN131085:UEN131089 UOJ131085:UOJ131089 UYF131085:UYF131089 VIB131085:VIB131089 VRX131085:VRX131089 WBT131085:WBT131089 WLP131085:WLP131089 WVL131085:WVL131089 IZ196621:IZ196625 SV196621:SV196625 ACR196621:ACR196625 AMN196621:AMN196625 AWJ196621:AWJ196625 BGF196621:BGF196625 BQB196621:BQB196625 BZX196621:BZX196625 CJT196621:CJT196625 CTP196621:CTP196625 DDL196621:DDL196625 DNH196621:DNH196625 DXD196621:DXD196625 EGZ196621:EGZ196625 EQV196621:EQV196625 FAR196621:FAR196625 FKN196621:FKN196625 FUJ196621:FUJ196625 GEF196621:GEF196625 GOB196621:GOB196625 GXX196621:GXX196625 HHT196621:HHT196625 HRP196621:HRP196625 IBL196621:IBL196625 ILH196621:ILH196625 IVD196621:IVD196625 JEZ196621:JEZ196625 JOV196621:JOV196625 JYR196621:JYR196625 KIN196621:KIN196625 KSJ196621:KSJ196625 LCF196621:LCF196625 LMB196621:LMB196625 LVX196621:LVX196625 MFT196621:MFT196625 MPP196621:MPP196625 MZL196621:MZL196625 NJH196621:NJH196625 NTD196621:NTD196625 OCZ196621:OCZ196625 OMV196621:OMV196625 OWR196621:OWR196625 PGN196621:PGN196625 PQJ196621:PQJ196625 QAF196621:QAF196625 QKB196621:QKB196625 QTX196621:QTX196625 RDT196621:RDT196625 RNP196621:RNP196625 RXL196621:RXL196625 SHH196621:SHH196625 SRD196621:SRD196625 TAZ196621:TAZ196625 TKV196621:TKV196625 TUR196621:TUR196625 UEN196621:UEN196625 UOJ196621:UOJ196625 UYF196621:UYF196625 VIB196621:VIB196625 VRX196621:VRX196625 WBT196621:WBT196625 WLP196621:WLP196625 WVL196621:WVL196625 IZ262157:IZ262161 SV262157:SV262161 ACR262157:ACR262161 AMN262157:AMN262161 AWJ262157:AWJ262161 BGF262157:BGF262161 BQB262157:BQB262161 BZX262157:BZX262161 CJT262157:CJT262161 CTP262157:CTP262161 DDL262157:DDL262161 DNH262157:DNH262161 DXD262157:DXD262161 EGZ262157:EGZ262161 EQV262157:EQV262161 FAR262157:FAR262161 FKN262157:FKN262161 FUJ262157:FUJ262161 GEF262157:GEF262161 GOB262157:GOB262161 GXX262157:GXX262161 HHT262157:HHT262161 HRP262157:HRP262161 IBL262157:IBL262161 ILH262157:ILH262161 IVD262157:IVD262161 JEZ262157:JEZ262161 JOV262157:JOV262161 JYR262157:JYR262161 KIN262157:KIN262161 KSJ262157:KSJ262161 LCF262157:LCF262161 LMB262157:LMB262161 LVX262157:LVX262161 MFT262157:MFT262161 MPP262157:MPP262161 MZL262157:MZL262161 NJH262157:NJH262161 NTD262157:NTD262161 OCZ262157:OCZ262161 OMV262157:OMV262161 OWR262157:OWR262161 PGN262157:PGN262161 PQJ262157:PQJ262161 QAF262157:QAF262161 QKB262157:QKB262161 QTX262157:QTX262161 RDT262157:RDT262161 RNP262157:RNP262161 RXL262157:RXL262161 SHH262157:SHH262161 SRD262157:SRD262161 TAZ262157:TAZ262161 TKV262157:TKV262161 TUR262157:TUR262161 UEN262157:UEN262161 UOJ262157:UOJ262161 UYF262157:UYF262161 VIB262157:VIB262161 VRX262157:VRX262161 WBT262157:WBT262161 WLP262157:WLP262161 WVL262157:WVL262161 IZ327693:IZ327697 SV327693:SV327697 ACR327693:ACR327697 AMN327693:AMN327697 AWJ327693:AWJ327697 BGF327693:BGF327697 BQB327693:BQB327697 BZX327693:BZX327697 CJT327693:CJT327697 CTP327693:CTP327697 DDL327693:DDL327697 DNH327693:DNH327697 DXD327693:DXD327697 EGZ327693:EGZ327697 EQV327693:EQV327697 FAR327693:FAR327697 FKN327693:FKN327697 FUJ327693:FUJ327697 GEF327693:GEF327697 GOB327693:GOB327697 GXX327693:GXX327697 HHT327693:HHT327697 HRP327693:HRP327697 IBL327693:IBL327697 ILH327693:ILH327697 IVD327693:IVD327697 JEZ327693:JEZ327697 JOV327693:JOV327697 JYR327693:JYR327697 KIN327693:KIN327697 KSJ327693:KSJ327697 LCF327693:LCF327697 LMB327693:LMB327697 LVX327693:LVX327697 MFT327693:MFT327697 MPP327693:MPP327697 MZL327693:MZL327697 NJH327693:NJH327697 NTD327693:NTD327697 OCZ327693:OCZ327697 OMV327693:OMV327697 OWR327693:OWR327697 PGN327693:PGN327697 PQJ327693:PQJ327697 QAF327693:QAF327697 QKB327693:QKB327697 QTX327693:QTX327697 RDT327693:RDT327697 RNP327693:RNP327697 RXL327693:RXL327697 SHH327693:SHH327697 SRD327693:SRD327697 TAZ327693:TAZ327697 TKV327693:TKV327697 TUR327693:TUR327697 UEN327693:UEN327697 UOJ327693:UOJ327697 UYF327693:UYF327697 VIB327693:VIB327697 VRX327693:VRX327697 WBT327693:WBT327697 WLP327693:WLP327697 WVL327693:WVL327697 IZ393229:IZ393233 SV393229:SV393233 ACR393229:ACR393233 AMN393229:AMN393233 AWJ393229:AWJ393233 BGF393229:BGF393233 BQB393229:BQB393233 BZX393229:BZX393233 CJT393229:CJT393233 CTP393229:CTP393233 DDL393229:DDL393233 DNH393229:DNH393233 DXD393229:DXD393233 EGZ393229:EGZ393233 EQV393229:EQV393233 FAR393229:FAR393233 FKN393229:FKN393233 FUJ393229:FUJ393233 GEF393229:GEF393233 GOB393229:GOB393233 GXX393229:GXX393233 HHT393229:HHT393233 HRP393229:HRP393233 IBL393229:IBL393233 ILH393229:ILH393233 IVD393229:IVD393233 JEZ393229:JEZ393233 JOV393229:JOV393233 JYR393229:JYR393233 KIN393229:KIN393233 KSJ393229:KSJ393233 LCF393229:LCF393233 LMB393229:LMB393233 LVX393229:LVX393233 MFT393229:MFT393233 MPP393229:MPP393233 MZL393229:MZL393233 NJH393229:NJH393233 NTD393229:NTD393233 OCZ393229:OCZ393233 OMV393229:OMV393233 OWR393229:OWR393233 PGN393229:PGN393233 PQJ393229:PQJ393233 QAF393229:QAF393233 QKB393229:QKB393233 QTX393229:QTX393233 RDT393229:RDT393233 RNP393229:RNP393233 RXL393229:RXL393233 SHH393229:SHH393233 SRD393229:SRD393233 TAZ393229:TAZ393233 TKV393229:TKV393233 TUR393229:TUR393233 UEN393229:UEN393233 UOJ393229:UOJ393233 UYF393229:UYF393233 VIB393229:VIB393233 VRX393229:VRX393233 WBT393229:WBT393233 WLP393229:WLP393233 WVL393229:WVL393233 IZ458765:IZ458769 SV458765:SV458769 ACR458765:ACR458769 AMN458765:AMN458769 AWJ458765:AWJ458769 BGF458765:BGF458769 BQB458765:BQB458769 BZX458765:BZX458769 CJT458765:CJT458769 CTP458765:CTP458769 DDL458765:DDL458769 DNH458765:DNH458769 DXD458765:DXD458769 EGZ458765:EGZ458769 EQV458765:EQV458769 FAR458765:FAR458769 FKN458765:FKN458769 FUJ458765:FUJ458769 GEF458765:GEF458769 GOB458765:GOB458769 GXX458765:GXX458769 HHT458765:HHT458769 HRP458765:HRP458769 IBL458765:IBL458769 ILH458765:ILH458769 IVD458765:IVD458769 JEZ458765:JEZ458769 JOV458765:JOV458769 JYR458765:JYR458769 KIN458765:KIN458769 KSJ458765:KSJ458769 LCF458765:LCF458769 LMB458765:LMB458769 LVX458765:LVX458769 MFT458765:MFT458769 MPP458765:MPP458769 MZL458765:MZL458769 NJH458765:NJH458769 NTD458765:NTD458769 OCZ458765:OCZ458769 OMV458765:OMV458769 OWR458765:OWR458769 PGN458765:PGN458769 PQJ458765:PQJ458769 QAF458765:QAF458769 QKB458765:QKB458769 QTX458765:QTX458769 RDT458765:RDT458769 RNP458765:RNP458769 RXL458765:RXL458769 SHH458765:SHH458769 SRD458765:SRD458769 TAZ458765:TAZ458769 TKV458765:TKV458769 TUR458765:TUR458769 UEN458765:UEN458769 UOJ458765:UOJ458769 UYF458765:UYF458769 VIB458765:VIB458769 VRX458765:VRX458769 WBT458765:WBT458769 WLP458765:WLP458769 WVL458765:WVL458769 IZ524301:IZ524305 SV524301:SV524305 ACR524301:ACR524305 AMN524301:AMN524305 AWJ524301:AWJ524305 BGF524301:BGF524305 BQB524301:BQB524305 BZX524301:BZX524305 CJT524301:CJT524305 CTP524301:CTP524305 DDL524301:DDL524305 DNH524301:DNH524305 DXD524301:DXD524305 EGZ524301:EGZ524305 EQV524301:EQV524305 FAR524301:FAR524305 FKN524301:FKN524305 FUJ524301:FUJ524305 GEF524301:GEF524305 GOB524301:GOB524305 GXX524301:GXX524305 HHT524301:HHT524305 HRP524301:HRP524305 IBL524301:IBL524305 ILH524301:ILH524305 IVD524301:IVD524305 JEZ524301:JEZ524305 JOV524301:JOV524305 JYR524301:JYR524305 KIN524301:KIN524305 KSJ524301:KSJ524305 LCF524301:LCF524305 LMB524301:LMB524305 LVX524301:LVX524305 MFT524301:MFT524305 MPP524301:MPP524305 MZL524301:MZL524305 NJH524301:NJH524305 NTD524301:NTD524305 OCZ524301:OCZ524305 OMV524301:OMV524305 OWR524301:OWR524305 PGN524301:PGN524305 PQJ524301:PQJ524305 QAF524301:QAF524305 QKB524301:QKB524305 QTX524301:QTX524305 RDT524301:RDT524305 RNP524301:RNP524305 RXL524301:RXL524305 SHH524301:SHH524305 SRD524301:SRD524305 TAZ524301:TAZ524305 TKV524301:TKV524305 TUR524301:TUR524305 UEN524301:UEN524305 UOJ524301:UOJ524305 UYF524301:UYF524305 VIB524301:VIB524305 VRX524301:VRX524305 WBT524301:WBT524305 WLP524301:WLP524305 WVL524301:WVL524305 IZ589837:IZ589841 SV589837:SV589841 ACR589837:ACR589841 AMN589837:AMN589841 AWJ589837:AWJ589841 BGF589837:BGF589841 BQB589837:BQB589841 BZX589837:BZX589841 CJT589837:CJT589841 CTP589837:CTP589841 DDL589837:DDL589841 DNH589837:DNH589841 DXD589837:DXD589841 EGZ589837:EGZ589841 EQV589837:EQV589841 FAR589837:FAR589841 FKN589837:FKN589841 FUJ589837:FUJ589841 GEF589837:GEF589841 GOB589837:GOB589841 GXX589837:GXX589841 HHT589837:HHT589841 HRP589837:HRP589841 IBL589837:IBL589841 ILH589837:ILH589841 IVD589837:IVD589841 JEZ589837:JEZ589841 JOV589837:JOV589841 JYR589837:JYR589841 KIN589837:KIN589841 KSJ589837:KSJ589841 LCF589837:LCF589841 LMB589837:LMB589841 LVX589837:LVX589841 MFT589837:MFT589841 MPP589837:MPP589841 MZL589837:MZL589841 NJH589837:NJH589841 NTD589837:NTD589841 OCZ589837:OCZ589841 OMV589837:OMV589841 OWR589837:OWR589841 PGN589837:PGN589841 PQJ589837:PQJ589841 QAF589837:QAF589841 QKB589837:QKB589841 QTX589837:QTX589841 RDT589837:RDT589841 RNP589837:RNP589841 RXL589837:RXL589841 SHH589837:SHH589841 SRD589837:SRD589841 TAZ589837:TAZ589841 TKV589837:TKV589841 TUR589837:TUR589841 UEN589837:UEN589841 UOJ589837:UOJ589841 UYF589837:UYF589841 VIB589837:VIB589841 VRX589837:VRX589841 WBT589837:WBT589841 WLP589837:WLP589841 WVL589837:WVL589841 IZ655373:IZ655377 SV655373:SV655377 ACR655373:ACR655377 AMN655373:AMN655377 AWJ655373:AWJ655377 BGF655373:BGF655377 BQB655373:BQB655377 BZX655373:BZX655377 CJT655373:CJT655377 CTP655373:CTP655377 DDL655373:DDL655377 DNH655373:DNH655377 DXD655373:DXD655377 EGZ655373:EGZ655377 EQV655373:EQV655377 FAR655373:FAR655377 FKN655373:FKN655377 FUJ655373:FUJ655377 GEF655373:GEF655377 GOB655373:GOB655377 GXX655373:GXX655377 HHT655373:HHT655377 HRP655373:HRP655377 IBL655373:IBL655377 ILH655373:ILH655377 IVD655373:IVD655377 JEZ655373:JEZ655377 JOV655373:JOV655377 JYR655373:JYR655377 KIN655373:KIN655377 KSJ655373:KSJ655377 LCF655373:LCF655377 LMB655373:LMB655377 LVX655373:LVX655377 MFT655373:MFT655377 MPP655373:MPP655377 MZL655373:MZL655377 NJH655373:NJH655377 NTD655373:NTD655377 OCZ655373:OCZ655377 OMV655373:OMV655377 OWR655373:OWR655377 PGN655373:PGN655377 PQJ655373:PQJ655377 QAF655373:QAF655377 QKB655373:QKB655377 QTX655373:QTX655377 RDT655373:RDT655377 RNP655373:RNP655377 RXL655373:RXL655377 SHH655373:SHH655377 SRD655373:SRD655377 TAZ655373:TAZ655377 TKV655373:TKV655377 TUR655373:TUR655377 UEN655373:UEN655377 UOJ655373:UOJ655377 UYF655373:UYF655377 VIB655373:VIB655377 VRX655373:VRX655377 WBT655373:WBT655377 WLP655373:WLP655377 WVL655373:WVL655377 IZ720909:IZ720913 SV720909:SV720913 ACR720909:ACR720913 AMN720909:AMN720913 AWJ720909:AWJ720913 BGF720909:BGF720913 BQB720909:BQB720913 BZX720909:BZX720913 CJT720909:CJT720913 CTP720909:CTP720913 DDL720909:DDL720913 DNH720909:DNH720913 DXD720909:DXD720913 EGZ720909:EGZ720913 EQV720909:EQV720913 FAR720909:FAR720913 FKN720909:FKN720913 FUJ720909:FUJ720913 GEF720909:GEF720913 GOB720909:GOB720913 GXX720909:GXX720913 HHT720909:HHT720913 HRP720909:HRP720913 IBL720909:IBL720913 ILH720909:ILH720913 IVD720909:IVD720913 JEZ720909:JEZ720913 JOV720909:JOV720913 JYR720909:JYR720913 KIN720909:KIN720913 KSJ720909:KSJ720913 LCF720909:LCF720913 LMB720909:LMB720913 LVX720909:LVX720913 MFT720909:MFT720913 MPP720909:MPP720913 MZL720909:MZL720913 NJH720909:NJH720913 NTD720909:NTD720913 OCZ720909:OCZ720913 OMV720909:OMV720913 OWR720909:OWR720913 PGN720909:PGN720913 PQJ720909:PQJ720913 QAF720909:QAF720913 QKB720909:QKB720913 QTX720909:QTX720913 RDT720909:RDT720913 RNP720909:RNP720913 RXL720909:RXL720913 SHH720909:SHH720913 SRD720909:SRD720913 TAZ720909:TAZ720913 TKV720909:TKV720913 TUR720909:TUR720913 UEN720909:UEN720913 UOJ720909:UOJ720913 UYF720909:UYF720913 VIB720909:VIB720913 VRX720909:VRX720913 WBT720909:WBT720913 WLP720909:WLP720913 WVL720909:WVL720913 IZ786445:IZ786449 SV786445:SV786449 ACR786445:ACR786449 AMN786445:AMN786449 AWJ786445:AWJ786449 BGF786445:BGF786449 BQB786445:BQB786449 BZX786445:BZX786449 CJT786445:CJT786449 CTP786445:CTP786449 DDL786445:DDL786449 DNH786445:DNH786449 DXD786445:DXD786449 EGZ786445:EGZ786449 EQV786445:EQV786449 FAR786445:FAR786449 FKN786445:FKN786449 FUJ786445:FUJ786449 GEF786445:GEF786449 GOB786445:GOB786449 GXX786445:GXX786449 HHT786445:HHT786449 HRP786445:HRP786449 IBL786445:IBL786449 ILH786445:ILH786449 IVD786445:IVD786449 JEZ786445:JEZ786449 JOV786445:JOV786449 JYR786445:JYR786449 KIN786445:KIN786449 KSJ786445:KSJ786449 LCF786445:LCF786449 LMB786445:LMB786449 LVX786445:LVX786449 MFT786445:MFT786449 MPP786445:MPP786449 MZL786445:MZL786449 NJH786445:NJH786449 NTD786445:NTD786449 OCZ786445:OCZ786449 OMV786445:OMV786449 OWR786445:OWR786449 PGN786445:PGN786449 PQJ786445:PQJ786449 QAF786445:QAF786449 QKB786445:QKB786449 QTX786445:QTX786449 RDT786445:RDT786449 RNP786445:RNP786449 RXL786445:RXL786449 SHH786445:SHH786449 SRD786445:SRD786449 TAZ786445:TAZ786449 TKV786445:TKV786449 TUR786445:TUR786449 UEN786445:UEN786449 UOJ786445:UOJ786449 UYF786445:UYF786449 VIB786445:VIB786449 VRX786445:VRX786449 WBT786445:WBT786449 WLP786445:WLP786449 WVL786445:WVL786449 IZ851981:IZ851985 SV851981:SV851985 ACR851981:ACR851985 AMN851981:AMN851985 AWJ851981:AWJ851985 BGF851981:BGF851985 BQB851981:BQB851985 BZX851981:BZX851985 CJT851981:CJT851985 CTP851981:CTP851985 DDL851981:DDL851985 DNH851981:DNH851985 DXD851981:DXD851985 EGZ851981:EGZ851985 EQV851981:EQV851985 FAR851981:FAR851985 FKN851981:FKN851985 FUJ851981:FUJ851985 GEF851981:GEF851985 GOB851981:GOB851985 GXX851981:GXX851985 HHT851981:HHT851985 HRP851981:HRP851985 IBL851981:IBL851985 ILH851981:ILH851985 IVD851981:IVD851985 JEZ851981:JEZ851985 JOV851981:JOV851985 JYR851981:JYR851985 KIN851981:KIN851985 KSJ851981:KSJ851985 LCF851981:LCF851985 LMB851981:LMB851985 LVX851981:LVX851985 MFT851981:MFT851985 MPP851981:MPP851985 MZL851981:MZL851985 NJH851981:NJH851985 NTD851981:NTD851985 OCZ851981:OCZ851985 OMV851981:OMV851985 OWR851981:OWR851985 PGN851981:PGN851985 PQJ851981:PQJ851985 QAF851981:QAF851985 QKB851981:QKB851985 QTX851981:QTX851985 RDT851981:RDT851985 RNP851981:RNP851985 RXL851981:RXL851985 SHH851981:SHH851985 SRD851981:SRD851985 TAZ851981:TAZ851985 TKV851981:TKV851985 TUR851981:TUR851985 UEN851981:UEN851985 UOJ851981:UOJ851985 UYF851981:UYF851985 VIB851981:VIB851985 VRX851981:VRX851985 WBT851981:WBT851985 WLP851981:WLP851985 WVL851981:WVL851985 IZ917517:IZ917521 SV917517:SV917521 ACR917517:ACR917521 AMN917517:AMN917521 AWJ917517:AWJ917521 BGF917517:BGF917521 BQB917517:BQB917521 BZX917517:BZX917521 CJT917517:CJT917521 CTP917517:CTP917521 DDL917517:DDL917521 DNH917517:DNH917521 DXD917517:DXD917521 EGZ917517:EGZ917521 EQV917517:EQV917521 FAR917517:FAR917521 FKN917517:FKN917521 FUJ917517:FUJ917521 GEF917517:GEF917521 GOB917517:GOB917521 GXX917517:GXX917521 HHT917517:HHT917521 HRP917517:HRP917521 IBL917517:IBL917521 ILH917517:ILH917521 IVD917517:IVD917521 JEZ917517:JEZ917521 JOV917517:JOV917521 JYR917517:JYR917521 KIN917517:KIN917521 KSJ917517:KSJ917521 LCF917517:LCF917521 LMB917517:LMB917521 LVX917517:LVX917521 MFT917517:MFT917521 MPP917517:MPP917521 MZL917517:MZL917521 NJH917517:NJH917521 NTD917517:NTD917521 OCZ917517:OCZ917521 OMV917517:OMV917521 OWR917517:OWR917521 PGN917517:PGN917521 PQJ917517:PQJ917521 QAF917517:QAF917521 QKB917517:QKB917521 QTX917517:QTX917521 RDT917517:RDT917521 RNP917517:RNP917521 RXL917517:RXL917521 SHH917517:SHH917521 SRD917517:SRD917521 TAZ917517:TAZ917521 TKV917517:TKV917521 TUR917517:TUR917521 UEN917517:UEN917521 UOJ917517:UOJ917521 UYF917517:UYF917521 VIB917517:VIB917521 VRX917517:VRX917521 WBT917517:WBT917521 WLP917517:WLP917521 WVL917517:WVL917521 IZ983053:IZ983057 SV983053:SV983057 ACR983053:ACR983057 AMN983053:AMN983057 AWJ983053:AWJ983057 BGF983053:BGF983057 BQB983053:BQB983057 BZX983053:BZX983057 CJT983053:CJT983057 CTP983053:CTP983057 DDL983053:DDL983057 DNH983053:DNH983057 DXD983053:DXD983057 EGZ983053:EGZ983057 EQV983053:EQV983057 FAR983053:FAR983057 FKN983053:FKN983057 FUJ983053:FUJ983057 GEF983053:GEF983057 GOB983053:GOB983057 GXX983053:GXX983057 HHT983053:HHT983057 HRP983053:HRP983057 IBL983053:IBL983057 ILH983053:ILH983057 IVD983053:IVD983057 JEZ983053:JEZ983057 JOV983053:JOV983057 JYR983053:JYR983057 KIN983053:KIN983057 KSJ983053:KSJ983057 LCF983053:LCF983057 LMB983053:LMB983057 LVX983053:LVX983057 MFT983053:MFT983057 MPP983053:MPP983057 MZL983053:MZL983057 NJH983053:NJH983057 NTD983053:NTD983057 OCZ983053:OCZ983057 OMV983053:OMV983057 OWR983053:OWR983057 PGN983053:PGN983057 PQJ983053:PQJ983057 QAF983053:QAF983057 QKB983053:QKB983057 QTX983053:QTX983057 RDT983053:RDT983057 RNP983053:RNP983057 RXL983053:RXL983057 SHH983053:SHH983057 SRD983053:SRD983057 TAZ983053:TAZ983057 TKV983053:TKV983057 TUR983053:TUR983057 UEN983053:UEN983057 UOJ983053:UOJ983057 UYF983053:UYF983057 VIB983053:VIB983057 VRX983053:VRX983057 WBT983053:WBT983057 WLP983053:WLP983057 WVL983053:WVL983057 IZ65557:IZ65558 SV65557:SV65558 ACR65557:ACR65558 AMN65557:AMN65558 AWJ65557:AWJ65558 BGF65557:BGF65558 BQB65557:BQB65558 BZX65557:BZX65558 CJT65557:CJT65558 CTP65557:CTP65558 DDL65557:DDL65558 DNH65557:DNH65558 DXD65557:DXD65558 EGZ65557:EGZ65558 EQV65557:EQV65558 FAR65557:FAR65558 FKN65557:FKN65558 FUJ65557:FUJ65558 GEF65557:GEF65558 GOB65557:GOB65558 GXX65557:GXX65558 HHT65557:HHT65558 HRP65557:HRP65558 IBL65557:IBL65558 ILH65557:ILH65558 IVD65557:IVD65558 JEZ65557:JEZ65558 JOV65557:JOV65558 JYR65557:JYR65558 KIN65557:KIN65558 KSJ65557:KSJ65558 LCF65557:LCF65558 LMB65557:LMB65558 LVX65557:LVX65558 MFT65557:MFT65558 MPP65557:MPP65558 MZL65557:MZL65558 NJH65557:NJH65558 NTD65557:NTD65558 OCZ65557:OCZ65558 OMV65557:OMV65558 OWR65557:OWR65558 PGN65557:PGN65558 PQJ65557:PQJ65558 QAF65557:QAF65558 QKB65557:QKB65558 QTX65557:QTX65558 RDT65557:RDT65558 RNP65557:RNP65558 RXL65557:RXL65558 SHH65557:SHH65558 SRD65557:SRD65558 TAZ65557:TAZ65558 TKV65557:TKV65558 TUR65557:TUR65558 UEN65557:UEN65558 UOJ65557:UOJ65558 UYF65557:UYF65558 VIB65557:VIB65558 VRX65557:VRX65558 WBT65557:WBT65558 WLP65557:WLP65558 WVL65557:WVL65558 IZ131093:IZ131094 SV131093:SV131094 ACR131093:ACR131094 AMN131093:AMN131094 AWJ131093:AWJ131094 BGF131093:BGF131094 BQB131093:BQB131094 BZX131093:BZX131094 CJT131093:CJT131094 CTP131093:CTP131094 DDL131093:DDL131094 DNH131093:DNH131094 DXD131093:DXD131094 EGZ131093:EGZ131094 EQV131093:EQV131094 FAR131093:FAR131094 FKN131093:FKN131094 FUJ131093:FUJ131094 GEF131093:GEF131094 GOB131093:GOB131094 GXX131093:GXX131094 HHT131093:HHT131094 HRP131093:HRP131094 IBL131093:IBL131094 ILH131093:ILH131094 IVD131093:IVD131094 JEZ131093:JEZ131094 JOV131093:JOV131094 JYR131093:JYR131094 KIN131093:KIN131094 KSJ131093:KSJ131094 LCF131093:LCF131094 LMB131093:LMB131094 LVX131093:LVX131094 MFT131093:MFT131094 MPP131093:MPP131094 MZL131093:MZL131094 NJH131093:NJH131094 NTD131093:NTD131094 OCZ131093:OCZ131094 OMV131093:OMV131094 OWR131093:OWR131094 PGN131093:PGN131094 PQJ131093:PQJ131094 QAF131093:QAF131094 QKB131093:QKB131094 QTX131093:QTX131094 RDT131093:RDT131094 RNP131093:RNP131094 RXL131093:RXL131094 SHH131093:SHH131094 SRD131093:SRD131094 TAZ131093:TAZ131094 TKV131093:TKV131094 TUR131093:TUR131094 UEN131093:UEN131094 UOJ131093:UOJ131094 UYF131093:UYF131094 VIB131093:VIB131094 VRX131093:VRX131094 WBT131093:WBT131094 WLP131093:WLP131094 WVL131093:WVL131094 IZ196629:IZ196630 SV196629:SV196630 ACR196629:ACR196630 AMN196629:AMN196630 AWJ196629:AWJ196630 BGF196629:BGF196630 BQB196629:BQB196630 BZX196629:BZX196630 CJT196629:CJT196630 CTP196629:CTP196630 DDL196629:DDL196630 DNH196629:DNH196630 DXD196629:DXD196630 EGZ196629:EGZ196630 EQV196629:EQV196630 FAR196629:FAR196630 FKN196629:FKN196630 FUJ196629:FUJ196630 GEF196629:GEF196630 GOB196629:GOB196630 GXX196629:GXX196630 HHT196629:HHT196630 HRP196629:HRP196630 IBL196629:IBL196630 ILH196629:ILH196630 IVD196629:IVD196630 JEZ196629:JEZ196630 JOV196629:JOV196630 JYR196629:JYR196630 KIN196629:KIN196630 KSJ196629:KSJ196630 LCF196629:LCF196630 LMB196629:LMB196630 LVX196629:LVX196630 MFT196629:MFT196630 MPP196629:MPP196630 MZL196629:MZL196630 NJH196629:NJH196630 NTD196629:NTD196630 OCZ196629:OCZ196630 OMV196629:OMV196630 OWR196629:OWR196630 PGN196629:PGN196630 PQJ196629:PQJ196630 QAF196629:QAF196630 QKB196629:QKB196630 QTX196629:QTX196630 RDT196629:RDT196630 RNP196629:RNP196630 RXL196629:RXL196630 SHH196629:SHH196630 SRD196629:SRD196630 TAZ196629:TAZ196630 TKV196629:TKV196630 TUR196629:TUR196630 UEN196629:UEN196630 UOJ196629:UOJ196630 UYF196629:UYF196630 VIB196629:VIB196630 VRX196629:VRX196630 WBT196629:WBT196630 WLP196629:WLP196630 WVL196629:WVL196630 IZ262165:IZ262166 SV262165:SV262166 ACR262165:ACR262166 AMN262165:AMN262166 AWJ262165:AWJ262166 BGF262165:BGF262166 BQB262165:BQB262166 BZX262165:BZX262166 CJT262165:CJT262166 CTP262165:CTP262166 DDL262165:DDL262166 DNH262165:DNH262166 DXD262165:DXD262166 EGZ262165:EGZ262166 EQV262165:EQV262166 FAR262165:FAR262166 FKN262165:FKN262166 FUJ262165:FUJ262166 GEF262165:GEF262166 GOB262165:GOB262166 GXX262165:GXX262166 HHT262165:HHT262166 HRP262165:HRP262166 IBL262165:IBL262166 ILH262165:ILH262166 IVD262165:IVD262166 JEZ262165:JEZ262166 JOV262165:JOV262166 JYR262165:JYR262166 KIN262165:KIN262166 KSJ262165:KSJ262166 LCF262165:LCF262166 LMB262165:LMB262166 LVX262165:LVX262166 MFT262165:MFT262166 MPP262165:MPP262166 MZL262165:MZL262166 NJH262165:NJH262166 NTD262165:NTD262166 OCZ262165:OCZ262166 OMV262165:OMV262166 OWR262165:OWR262166 PGN262165:PGN262166 PQJ262165:PQJ262166 QAF262165:QAF262166 QKB262165:QKB262166 QTX262165:QTX262166 RDT262165:RDT262166 RNP262165:RNP262166 RXL262165:RXL262166 SHH262165:SHH262166 SRD262165:SRD262166 TAZ262165:TAZ262166 TKV262165:TKV262166 TUR262165:TUR262166 UEN262165:UEN262166 UOJ262165:UOJ262166 UYF262165:UYF262166 VIB262165:VIB262166 VRX262165:VRX262166 WBT262165:WBT262166 WLP262165:WLP262166 WVL262165:WVL262166 IZ327701:IZ327702 SV327701:SV327702 ACR327701:ACR327702 AMN327701:AMN327702 AWJ327701:AWJ327702 BGF327701:BGF327702 BQB327701:BQB327702 BZX327701:BZX327702 CJT327701:CJT327702 CTP327701:CTP327702 DDL327701:DDL327702 DNH327701:DNH327702 DXD327701:DXD327702 EGZ327701:EGZ327702 EQV327701:EQV327702 FAR327701:FAR327702 FKN327701:FKN327702 FUJ327701:FUJ327702 GEF327701:GEF327702 GOB327701:GOB327702 GXX327701:GXX327702 HHT327701:HHT327702 HRP327701:HRP327702 IBL327701:IBL327702 ILH327701:ILH327702 IVD327701:IVD327702 JEZ327701:JEZ327702 JOV327701:JOV327702 JYR327701:JYR327702 KIN327701:KIN327702 KSJ327701:KSJ327702 LCF327701:LCF327702 LMB327701:LMB327702 LVX327701:LVX327702 MFT327701:MFT327702 MPP327701:MPP327702 MZL327701:MZL327702 NJH327701:NJH327702 NTD327701:NTD327702 OCZ327701:OCZ327702 OMV327701:OMV327702 OWR327701:OWR327702 PGN327701:PGN327702 PQJ327701:PQJ327702 QAF327701:QAF327702 QKB327701:QKB327702 QTX327701:QTX327702 RDT327701:RDT327702 RNP327701:RNP327702 RXL327701:RXL327702 SHH327701:SHH327702 SRD327701:SRD327702 TAZ327701:TAZ327702 TKV327701:TKV327702 TUR327701:TUR327702 UEN327701:UEN327702 UOJ327701:UOJ327702 UYF327701:UYF327702 VIB327701:VIB327702 VRX327701:VRX327702 WBT327701:WBT327702 WLP327701:WLP327702 WVL327701:WVL327702 IZ393237:IZ393238 SV393237:SV393238 ACR393237:ACR393238 AMN393237:AMN393238 AWJ393237:AWJ393238 BGF393237:BGF393238 BQB393237:BQB393238 BZX393237:BZX393238 CJT393237:CJT393238 CTP393237:CTP393238 DDL393237:DDL393238 DNH393237:DNH393238 DXD393237:DXD393238 EGZ393237:EGZ393238 EQV393237:EQV393238 FAR393237:FAR393238 FKN393237:FKN393238 FUJ393237:FUJ393238 GEF393237:GEF393238 GOB393237:GOB393238 GXX393237:GXX393238 HHT393237:HHT393238 HRP393237:HRP393238 IBL393237:IBL393238 ILH393237:ILH393238 IVD393237:IVD393238 JEZ393237:JEZ393238 JOV393237:JOV393238 JYR393237:JYR393238 KIN393237:KIN393238 KSJ393237:KSJ393238 LCF393237:LCF393238 LMB393237:LMB393238 LVX393237:LVX393238 MFT393237:MFT393238 MPP393237:MPP393238 MZL393237:MZL393238 NJH393237:NJH393238 NTD393237:NTD393238 OCZ393237:OCZ393238 OMV393237:OMV393238 OWR393237:OWR393238 PGN393237:PGN393238 PQJ393237:PQJ393238 QAF393237:QAF393238 QKB393237:QKB393238 QTX393237:QTX393238 RDT393237:RDT393238 RNP393237:RNP393238 RXL393237:RXL393238 SHH393237:SHH393238 SRD393237:SRD393238 TAZ393237:TAZ393238 TKV393237:TKV393238 TUR393237:TUR393238 UEN393237:UEN393238 UOJ393237:UOJ393238 UYF393237:UYF393238 VIB393237:VIB393238 VRX393237:VRX393238 WBT393237:WBT393238 WLP393237:WLP393238 WVL393237:WVL393238 IZ458773:IZ458774 SV458773:SV458774 ACR458773:ACR458774 AMN458773:AMN458774 AWJ458773:AWJ458774 BGF458773:BGF458774 BQB458773:BQB458774 BZX458773:BZX458774 CJT458773:CJT458774 CTP458773:CTP458774 DDL458773:DDL458774 DNH458773:DNH458774 DXD458773:DXD458774 EGZ458773:EGZ458774 EQV458773:EQV458774 FAR458773:FAR458774 FKN458773:FKN458774 FUJ458773:FUJ458774 GEF458773:GEF458774 GOB458773:GOB458774 GXX458773:GXX458774 HHT458773:HHT458774 HRP458773:HRP458774 IBL458773:IBL458774 ILH458773:ILH458774 IVD458773:IVD458774 JEZ458773:JEZ458774 JOV458773:JOV458774 JYR458773:JYR458774 KIN458773:KIN458774 KSJ458773:KSJ458774 LCF458773:LCF458774 LMB458773:LMB458774 LVX458773:LVX458774 MFT458773:MFT458774 MPP458773:MPP458774 MZL458773:MZL458774 NJH458773:NJH458774 NTD458773:NTD458774 OCZ458773:OCZ458774 OMV458773:OMV458774 OWR458773:OWR458774 PGN458773:PGN458774 PQJ458773:PQJ458774 QAF458773:QAF458774 QKB458773:QKB458774 QTX458773:QTX458774 RDT458773:RDT458774 RNP458773:RNP458774 RXL458773:RXL458774 SHH458773:SHH458774 SRD458773:SRD458774 TAZ458773:TAZ458774 TKV458773:TKV458774 TUR458773:TUR458774 UEN458773:UEN458774 UOJ458773:UOJ458774 UYF458773:UYF458774 VIB458773:VIB458774 VRX458773:VRX458774 WBT458773:WBT458774 WLP458773:WLP458774 WVL458773:WVL458774 IZ524309:IZ524310 SV524309:SV524310 ACR524309:ACR524310 AMN524309:AMN524310 AWJ524309:AWJ524310 BGF524309:BGF524310 BQB524309:BQB524310 BZX524309:BZX524310 CJT524309:CJT524310 CTP524309:CTP524310 DDL524309:DDL524310 DNH524309:DNH524310 DXD524309:DXD524310 EGZ524309:EGZ524310 EQV524309:EQV524310 FAR524309:FAR524310 FKN524309:FKN524310 FUJ524309:FUJ524310 GEF524309:GEF524310 GOB524309:GOB524310 GXX524309:GXX524310 HHT524309:HHT524310 HRP524309:HRP524310 IBL524309:IBL524310 ILH524309:ILH524310 IVD524309:IVD524310 JEZ524309:JEZ524310 JOV524309:JOV524310 JYR524309:JYR524310 KIN524309:KIN524310 KSJ524309:KSJ524310 LCF524309:LCF524310 LMB524309:LMB524310 LVX524309:LVX524310 MFT524309:MFT524310 MPP524309:MPP524310 MZL524309:MZL524310 NJH524309:NJH524310 NTD524309:NTD524310 OCZ524309:OCZ524310 OMV524309:OMV524310 OWR524309:OWR524310 PGN524309:PGN524310 PQJ524309:PQJ524310 QAF524309:QAF524310 QKB524309:QKB524310 QTX524309:QTX524310 RDT524309:RDT524310 RNP524309:RNP524310 RXL524309:RXL524310 SHH524309:SHH524310 SRD524309:SRD524310 TAZ524309:TAZ524310 TKV524309:TKV524310 TUR524309:TUR524310 UEN524309:UEN524310 UOJ524309:UOJ524310 UYF524309:UYF524310 VIB524309:VIB524310 VRX524309:VRX524310 WBT524309:WBT524310 WLP524309:WLP524310 WVL524309:WVL524310 IZ589845:IZ589846 SV589845:SV589846 ACR589845:ACR589846 AMN589845:AMN589846 AWJ589845:AWJ589846 BGF589845:BGF589846 BQB589845:BQB589846 BZX589845:BZX589846 CJT589845:CJT589846 CTP589845:CTP589846 DDL589845:DDL589846 DNH589845:DNH589846 DXD589845:DXD589846 EGZ589845:EGZ589846 EQV589845:EQV589846 FAR589845:FAR589846 FKN589845:FKN589846 FUJ589845:FUJ589846 GEF589845:GEF589846 GOB589845:GOB589846 GXX589845:GXX589846 HHT589845:HHT589846 HRP589845:HRP589846 IBL589845:IBL589846 ILH589845:ILH589846 IVD589845:IVD589846 JEZ589845:JEZ589846 JOV589845:JOV589846 JYR589845:JYR589846 KIN589845:KIN589846 KSJ589845:KSJ589846 LCF589845:LCF589846 LMB589845:LMB589846 LVX589845:LVX589846 MFT589845:MFT589846 MPP589845:MPP589846 MZL589845:MZL589846 NJH589845:NJH589846 NTD589845:NTD589846 OCZ589845:OCZ589846 OMV589845:OMV589846 OWR589845:OWR589846 PGN589845:PGN589846 PQJ589845:PQJ589846 QAF589845:QAF589846 QKB589845:QKB589846 QTX589845:QTX589846 RDT589845:RDT589846 RNP589845:RNP589846 RXL589845:RXL589846 SHH589845:SHH589846 SRD589845:SRD589846 TAZ589845:TAZ589846 TKV589845:TKV589846 TUR589845:TUR589846 UEN589845:UEN589846 UOJ589845:UOJ589846 UYF589845:UYF589846 VIB589845:VIB589846 VRX589845:VRX589846 WBT589845:WBT589846 WLP589845:WLP589846 WVL589845:WVL589846 IZ655381:IZ655382 SV655381:SV655382 ACR655381:ACR655382 AMN655381:AMN655382 AWJ655381:AWJ655382 BGF655381:BGF655382 BQB655381:BQB655382 BZX655381:BZX655382 CJT655381:CJT655382 CTP655381:CTP655382 DDL655381:DDL655382 DNH655381:DNH655382 DXD655381:DXD655382 EGZ655381:EGZ655382 EQV655381:EQV655382 FAR655381:FAR655382 FKN655381:FKN655382 FUJ655381:FUJ655382 GEF655381:GEF655382 GOB655381:GOB655382 GXX655381:GXX655382 HHT655381:HHT655382 HRP655381:HRP655382 IBL655381:IBL655382 ILH655381:ILH655382 IVD655381:IVD655382 JEZ655381:JEZ655382 JOV655381:JOV655382 JYR655381:JYR655382 KIN655381:KIN655382 KSJ655381:KSJ655382 LCF655381:LCF655382 LMB655381:LMB655382 LVX655381:LVX655382 MFT655381:MFT655382 MPP655381:MPP655382 MZL655381:MZL655382 NJH655381:NJH655382 NTD655381:NTD655382 OCZ655381:OCZ655382 OMV655381:OMV655382 OWR655381:OWR655382 PGN655381:PGN655382 PQJ655381:PQJ655382 QAF655381:QAF655382 QKB655381:QKB655382 QTX655381:QTX655382 RDT655381:RDT655382 RNP655381:RNP655382 RXL655381:RXL655382 SHH655381:SHH655382 SRD655381:SRD655382 TAZ655381:TAZ655382 TKV655381:TKV655382 TUR655381:TUR655382 UEN655381:UEN655382 UOJ655381:UOJ655382 UYF655381:UYF655382 VIB655381:VIB655382 VRX655381:VRX655382 WBT655381:WBT655382 WLP655381:WLP655382 WVL655381:WVL655382 IZ720917:IZ720918 SV720917:SV720918 ACR720917:ACR720918 AMN720917:AMN720918 AWJ720917:AWJ720918 BGF720917:BGF720918 BQB720917:BQB720918 BZX720917:BZX720918 CJT720917:CJT720918 CTP720917:CTP720918 DDL720917:DDL720918 DNH720917:DNH720918 DXD720917:DXD720918 EGZ720917:EGZ720918 EQV720917:EQV720918 FAR720917:FAR720918 FKN720917:FKN720918 FUJ720917:FUJ720918 GEF720917:GEF720918 GOB720917:GOB720918 GXX720917:GXX720918 HHT720917:HHT720918 HRP720917:HRP720918 IBL720917:IBL720918 ILH720917:ILH720918 IVD720917:IVD720918 JEZ720917:JEZ720918 JOV720917:JOV720918 JYR720917:JYR720918 KIN720917:KIN720918 KSJ720917:KSJ720918 LCF720917:LCF720918 LMB720917:LMB720918 LVX720917:LVX720918 MFT720917:MFT720918 MPP720917:MPP720918 MZL720917:MZL720918 NJH720917:NJH720918 NTD720917:NTD720918 OCZ720917:OCZ720918 OMV720917:OMV720918 OWR720917:OWR720918 PGN720917:PGN720918 PQJ720917:PQJ720918 QAF720917:QAF720918 QKB720917:QKB720918 QTX720917:QTX720918 RDT720917:RDT720918 RNP720917:RNP720918 RXL720917:RXL720918 SHH720917:SHH720918 SRD720917:SRD720918 TAZ720917:TAZ720918 TKV720917:TKV720918 TUR720917:TUR720918 UEN720917:UEN720918 UOJ720917:UOJ720918 UYF720917:UYF720918 VIB720917:VIB720918 VRX720917:VRX720918 WBT720917:WBT720918 WLP720917:WLP720918 WVL720917:WVL720918 IZ786453:IZ786454 SV786453:SV786454 ACR786453:ACR786454 AMN786453:AMN786454 AWJ786453:AWJ786454 BGF786453:BGF786454 BQB786453:BQB786454 BZX786453:BZX786454 CJT786453:CJT786454 CTP786453:CTP786454 DDL786453:DDL786454 DNH786453:DNH786454 DXD786453:DXD786454 EGZ786453:EGZ786454 EQV786453:EQV786454 FAR786453:FAR786454 FKN786453:FKN786454 FUJ786453:FUJ786454 GEF786453:GEF786454 GOB786453:GOB786454 GXX786453:GXX786454 HHT786453:HHT786454 HRP786453:HRP786454 IBL786453:IBL786454 ILH786453:ILH786454 IVD786453:IVD786454 JEZ786453:JEZ786454 JOV786453:JOV786454 JYR786453:JYR786454 KIN786453:KIN786454 KSJ786453:KSJ786454 LCF786453:LCF786454 LMB786453:LMB786454 LVX786453:LVX786454 MFT786453:MFT786454 MPP786453:MPP786454 MZL786453:MZL786454 NJH786453:NJH786454 NTD786453:NTD786454 OCZ786453:OCZ786454 OMV786453:OMV786454 OWR786453:OWR786454 PGN786453:PGN786454 PQJ786453:PQJ786454 QAF786453:QAF786454 QKB786453:QKB786454 QTX786453:QTX786454 RDT786453:RDT786454 RNP786453:RNP786454 RXL786453:RXL786454 SHH786453:SHH786454 SRD786453:SRD786454 TAZ786453:TAZ786454 TKV786453:TKV786454 TUR786453:TUR786454 UEN786453:UEN786454 UOJ786453:UOJ786454 UYF786453:UYF786454 VIB786453:VIB786454 VRX786453:VRX786454 WBT786453:WBT786454 WLP786453:WLP786454 WVL786453:WVL786454 IZ851989:IZ851990 SV851989:SV851990 ACR851989:ACR851990 AMN851989:AMN851990 AWJ851989:AWJ851990 BGF851989:BGF851990 BQB851989:BQB851990 BZX851989:BZX851990 CJT851989:CJT851990 CTP851989:CTP851990 DDL851989:DDL851990 DNH851989:DNH851990 DXD851989:DXD851990 EGZ851989:EGZ851990 EQV851989:EQV851990 FAR851989:FAR851990 FKN851989:FKN851990 FUJ851989:FUJ851990 GEF851989:GEF851990 GOB851989:GOB851990 GXX851989:GXX851990 HHT851989:HHT851990 HRP851989:HRP851990 IBL851989:IBL851990 ILH851989:ILH851990 IVD851989:IVD851990 JEZ851989:JEZ851990 JOV851989:JOV851990 JYR851989:JYR851990 KIN851989:KIN851990 KSJ851989:KSJ851990 LCF851989:LCF851990 LMB851989:LMB851990 LVX851989:LVX851990 MFT851989:MFT851990 MPP851989:MPP851990 MZL851989:MZL851990 NJH851989:NJH851990 NTD851989:NTD851990 OCZ851989:OCZ851990 OMV851989:OMV851990 OWR851989:OWR851990 PGN851989:PGN851990 PQJ851989:PQJ851990 QAF851989:QAF851990 QKB851989:QKB851990 QTX851989:QTX851990 RDT851989:RDT851990 RNP851989:RNP851990 RXL851989:RXL851990 SHH851989:SHH851990 SRD851989:SRD851990 TAZ851989:TAZ851990 TKV851989:TKV851990 TUR851989:TUR851990 UEN851989:UEN851990 UOJ851989:UOJ851990 UYF851989:UYF851990 VIB851989:VIB851990 VRX851989:VRX851990 WBT851989:WBT851990 WLP851989:WLP851990 WVL851989:WVL851990 IZ917525:IZ917526 SV917525:SV917526 ACR917525:ACR917526 AMN917525:AMN917526 AWJ917525:AWJ917526 BGF917525:BGF917526 BQB917525:BQB917526 BZX917525:BZX917526 CJT917525:CJT917526 CTP917525:CTP917526 DDL917525:DDL917526 DNH917525:DNH917526 DXD917525:DXD917526 EGZ917525:EGZ917526 EQV917525:EQV917526 FAR917525:FAR917526 FKN917525:FKN917526 FUJ917525:FUJ917526 GEF917525:GEF917526 GOB917525:GOB917526 GXX917525:GXX917526 HHT917525:HHT917526 HRP917525:HRP917526 IBL917525:IBL917526 ILH917525:ILH917526 IVD917525:IVD917526 JEZ917525:JEZ917526 JOV917525:JOV917526 JYR917525:JYR917526 KIN917525:KIN917526 KSJ917525:KSJ917526 LCF917525:LCF917526 LMB917525:LMB917526 LVX917525:LVX917526 MFT917525:MFT917526 MPP917525:MPP917526 MZL917525:MZL917526 NJH917525:NJH917526 NTD917525:NTD917526 OCZ917525:OCZ917526 OMV917525:OMV917526 OWR917525:OWR917526 PGN917525:PGN917526 PQJ917525:PQJ917526 QAF917525:QAF917526 QKB917525:QKB917526 QTX917525:QTX917526 RDT917525:RDT917526 RNP917525:RNP917526 RXL917525:RXL917526 SHH917525:SHH917526 SRD917525:SRD917526 TAZ917525:TAZ917526 TKV917525:TKV917526 TUR917525:TUR917526 UEN917525:UEN917526 UOJ917525:UOJ917526 UYF917525:UYF917526 VIB917525:VIB917526 VRX917525:VRX917526 WBT917525:WBT917526 WLP917525:WLP917526 WVL917525:WVL917526 IZ983061:IZ983062 SV983061:SV983062 ACR983061:ACR983062 AMN983061:AMN983062 AWJ983061:AWJ983062 BGF983061:BGF983062 BQB983061:BQB983062 BZX983061:BZX983062 CJT983061:CJT983062 CTP983061:CTP983062 DDL983061:DDL983062 DNH983061:DNH983062 DXD983061:DXD983062 EGZ983061:EGZ983062 EQV983061:EQV983062 FAR983061:FAR983062 FKN983061:FKN983062 FUJ983061:FUJ983062 GEF983061:GEF983062 GOB983061:GOB983062 GXX983061:GXX983062 HHT983061:HHT983062 HRP983061:HRP983062 IBL983061:IBL983062 ILH983061:ILH983062 IVD983061:IVD983062 JEZ983061:JEZ983062 JOV983061:JOV983062 JYR983061:JYR983062 KIN983061:KIN983062 KSJ983061:KSJ983062 LCF983061:LCF983062 LMB983061:LMB983062 LVX983061:LVX983062 MFT983061:MFT983062 MPP983061:MPP983062 MZL983061:MZL983062 NJH983061:NJH983062 NTD983061:NTD983062 OCZ983061:OCZ983062 OMV983061:OMV983062 OWR983061:OWR983062 PGN983061:PGN983062 PQJ983061:PQJ983062 QAF983061:QAF983062 QKB983061:QKB983062 QTX983061:QTX983062 RDT983061:RDT983062 RNP983061:RNP983062 RXL983061:RXL983062 SHH983061:SHH983062 SRD983061:SRD983062 TAZ983061:TAZ983062 TKV983061:TKV983062 TUR983061:TUR983062 UEN983061:UEN983062 UOJ983061:UOJ983062 UYF983061:UYF983062 VIB983061:VIB983062 VRX983061:VRX983062 WBT983061:WBT983062 WLP983061:WLP983062 WVL983061:WVL983062 IZ65562:IZ65568 SV65562:SV65568 ACR65562:ACR65568 AMN65562:AMN65568 AWJ65562:AWJ65568 BGF65562:BGF65568 BQB65562:BQB65568 BZX65562:BZX65568 CJT65562:CJT65568 CTP65562:CTP65568 DDL65562:DDL65568 DNH65562:DNH65568 DXD65562:DXD65568 EGZ65562:EGZ65568 EQV65562:EQV65568 FAR65562:FAR65568 FKN65562:FKN65568 FUJ65562:FUJ65568 GEF65562:GEF65568 GOB65562:GOB65568 GXX65562:GXX65568 HHT65562:HHT65568 HRP65562:HRP65568 IBL65562:IBL65568 ILH65562:ILH65568 IVD65562:IVD65568 JEZ65562:JEZ65568 JOV65562:JOV65568 JYR65562:JYR65568 KIN65562:KIN65568 KSJ65562:KSJ65568 LCF65562:LCF65568 LMB65562:LMB65568 LVX65562:LVX65568 MFT65562:MFT65568 MPP65562:MPP65568 MZL65562:MZL65568 NJH65562:NJH65568 NTD65562:NTD65568 OCZ65562:OCZ65568 OMV65562:OMV65568 OWR65562:OWR65568 PGN65562:PGN65568 PQJ65562:PQJ65568 QAF65562:QAF65568 QKB65562:QKB65568 QTX65562:QTX65568 RDT65562:RDT65568 RNP65562:RNP65568 RXL65562:RXL65568 SHH65562:SHH65568 SRD65562:SRD65568 TAZ65562:TAZ65568 TKV65562:TKV65568 TUR65562:TUR65568 UEN65562:UEN65568 UOJ65562:UOJ65568 UYF65562:UYF65568 VIB65562:VIB65568 VRX65562:VRX65568 WBT65562:WBT65568 WLP65562:WLP65568 WVL65562:WVL65568 IZ131098:IZ131104 SV131098:SV131104 ACR131098:ACR131104 AMN131098:AMN131104 AWJ131098:AWJ131104 BGF131098:BGF131104 BQB131098:BQB131104 BZX131098:BZX131104 CJT131098:CJT131104 CTP131098:CTP131104 DDL131098:DDL131104 DNH131098:DNH131104 DXD131098:DXD131104 EGZ131098:EGZ131104 EQV131098:EQV131104 FAR131098:FAR131104 FKN131098:FKN131104 FUJ131098:FUJ131104 GEF131098:GEF131104 GOB131098:GOB131104 GXX131098:GXX131104 HHT131098:HHT131104 HRP131098:HRP131104 IBL131098:IBL131104 ILH131098:ILH131104 IVD131098:IVD131104 JEZ131098:JEZ131104 JOV131098:JOV131104 JYR131098:JYR131104 KIN131098:KIN131104 KSJ131098:KSJ131104 LCF131098:LCF131104 LMB131098:LMB131104 LVX131098:LVX131104 MFT131098:MFT131104 MPP131098:MPP131104 MZL131098:MZL131104 NJH131098:NJH131104 NTD131098:NTD131104 OCZ131098:OCZ131104 OMV131098:OMV131104 OWR131098:OWR131104 PGN131098:PGN131104 PQJ131098:PQJ131104 QAF131098:QAF131104 QKB131098:QKB131104 QTX131098:QTX131104 RDT131098:RDT131104 RNP131098:RNP131104 RXL131098:RXL131104 SHH131098:SHH131104 SRD131098:SRD131104 TAZ131098:TAZ131104 TKV131098:TKV131104 TUR131098:TUR131104 UEN131098:UEN131104 UOJ131098:UOJ131104 UYF131098:UYF131104 VIB131098:VIB131104 VRX131098:VRX131104 WBT131098:WBT131104 WLP131098:WLP131104 WVL131098:WVL131104 IZ196634:IZ196640 SV196634:SV196640 ACR196634:ACR196640 AMN196634:AMN196640 AWJ196634:AWJ196640 BGF196634:BGF196640 BQB196634:BQB196640 BZX196634:BZX196640 CJT196634:CJT196640 CTP196634:CTP196640 DDL196634:DDL196640 DNH196634:DNH196640 DXD196634:DXD196640 EGZ196634:EGZ196640 EQV196634:EQV196640 FAR196634:FAR196640 FKN196634:FKN196640 FUJ196634:FUJ196640 GEF196634:GEF196640 GOB196634:GOB196640 GXX196634:GXX196640 HHT196634:HHT196640 HRP196634:HRP196640 IBL196634:IBL196640 ILH196634:ILH196640 IVD196634:IVD196640 JEZ196634:JEZ196640 JOV196634:JOV196640 JYR196634:JYR196640 KIN196634:KIN196640 KSJ196634:KSJ196640 LCF196634:LCF196640 LMB196634:LMB196640 LVX196634:LVX196640 MFT196634:MFT196640 MPP196634:MPP196640 MZL196634:MZL196640 NJH196634:NJH196640 NTD196634:NTD196640 OCZ196634:OCZ196640 OMV196634:OMV196640 OWR196634:OWR196640 PGN196634:PGN196640 PQJ196634:PQJ196640 QAF196634:QAF196640 QKB196634:QKB196640 QTX196634:QTX196640 RDT196634:RDT196640 RNP196634:RNP196640 RXL196634:RXL196640 SHH196634:SHH196640 SRD196634:SRD196640 TAZ196634:TAZ196640 TKV196634:TKV196640 TUR196634:TUR196640 UEN196634:UEN196640 UOJ196634:UOJ196640 UYF196634:UYF196640 VIB196634:VIB196640 VRX196634:VRX196640 WBT196634:WBT196640 WLP196634:WLP196640 WVL196634:WVL196640 IZ262170:IZ262176 SV262170:SV262176 ACR262170:ACR262176 AMN262170:AMN262176 AWJ262170:AWJ262176 BGF262170:BGF262176 BQB262170:BQB262176 BZX262170:BZX262176 CJT262170:CJT262176 CTP262170:CTP262176 DDL262170:DDL262176 DNH262170:DNH262176 DXD262170:DXD262176 EGZ262170:EGZ262176 EQV262170:EQV262176 FAR262170:FAR262176 FKN262170:FKN262176 FUJ262170:FUJ262176 GEF262170:GEF262176 GOB262170:GOB262176 GXX262170:GXX262176 HHT262170:HHT262176 HRP262170:HRP262176 IBL262170:IBL262176 ILH262170:ILH262176 IVD262170:IVD262176 JEZ262170:JEZ262176 JOV262170:JOV262176 JYR262170:JYR262176 KIN262170:KIN262176 KSJ262170:KSJ262176 LCF262170:LCF262176 LMB262170:LMB262176 LVX262170:LVX262176 MFT262170:MFT262176 MPP262170:MPP262176 MZL262170:MZL262176 NJH262170:NJH262176 NTD262170:NTD262176 OCZ262170:OCZ262176 OMV262170:OMV262176 OWR262170:OWR262176 PGN262170:PGN262176 PQJ262170:PQJ262176 QAF262170:QAF262176 QKB262170:QKB262176 QTX262170:QTX262176 RDT262170:RDT262176 RNP262170:RNP262176 RXL262170:RXL262176 SHH262170:SHH262176 SRD262170:SRD262176 TAZ262170:TAZ262176 TKV262170:TKV262176 TUR262170:TUR262176 UEN262170:UEN262176 UOJ262170:UOJ262176 UYF262170:UYF262176 VIB262170:VIB262176 VRX262170:VRX262176 WBT262170:WBT262176 WLP262170:WLP262176 WVL262170:WVL262176 IZ327706:IZ327712 SV327706:SV327712 ACR327706:ACR327712 AMN327706:AMN327712 AWJ327706:AWJ327712 BGF327706:BGF327712 BQB327706:BQB327712 BZX327706:BZX327712 CJT327706:CJT327712 CTP327706:CTP327712 DDL327706:DDL327712 DNH327706:DNH327712 DXD327706:DXD327712 EGZ327706:EGZ327712 EQV327706:EQV327712 FAR327706:FAR327712 FKN327706:FKN327712 FUJ327706:FUJ327712 GEF327706:GEF327712 GOB327706:GOB327712 GXX327706:GXX327712 HHT327706:HHT327712 HRP327706:HRP327712 IBL327706:IBL327712 ILH327706:ILH327712 IVD327706:IVD327712 JEZ327706:JEZ327712 JOV327706:JOV327712 JYR327706:JYR327712 KIN327706:KIN327712 KSJ327706:KSJ327712 LCF327706:LCF327712 LMB327706:LMB327712 LVX327706:LVX327712 MFT327706:MFT327712 MPP327706:MPP327712 MZL327706:MZL327712 NJH327706:NJH327712 NTD327706:NTD327712 OCZ327706:OCZ327712 OMV327706:OMV327712 OWR327706:OWR327712 PGN327706:PGN327712 PQJ327706:PQJ327712 QAF327706:QAF327712 QKB327706:QKB327712 QTX327706:QTX327712 RDT327706:RDT327712 RNP327706:RNP327712 RXL327706:RXL327712 SHH327706:SHH327712 SRD327706:SRD327712 TAZ327706:TAZ327712 TKV327706:TKV327712 TUR327706:TUR327712 UEN327706:UEN327712 UOJ327706:UOJ327712 UYF327706:UYF327712 VIB327706:VIB327712 VRX327706:VRX327712 WBT327706:WBT327712 WLP327706:WLP327712 WVL327706:WVL327712 IZ393242:IZ393248 SV393242:SV393248 ACR393242:ACR393248 AMN393242:AMN393248 AWJ393242:AWJ393248 BGF393242:BGF393248 BQB393242:BQB393248 BZX393242:BZX393248 CJT393242:CJT393248 CTP393242:CTP393248 DDL393242:DDL393248 DNH393242:DNH393248 DXD393242:DXD393248 EGZ393242:EGZ393248 EQV393242:EQV393248 FAR393242:FAR393248 FKN393242:FKN393248 FUJ393242:FUJ393248 GEF393242:GEF393248 GOB393242:GOB393248 GXX393242:GXX393248 HHT393242:HHT393248 HRP393242:HRP393248 IBL393242:IBL393248 ILH393242:ILH393248 IVD393242:IVD393248 JEZ393242:JEZ393248 JOV393242:JOV393248 JYR393242:JYR393248 KIN393242:KIN393248 KSJ393242:KSJ393248 LCF393242:LCF393248 LMB393242:LMB393248 LVX393242:LVX393248 MFT393242:MFT393248 MPP393242:MPP393248 MZL393242:MZL393248 NJH393242:NJH393248 NTD393242:NTD393248 OCZ393242:OCZ393248 OMV393242:OMV393248 OWR393242:OWR393248 PGN393242:PGN393248 PQJ393242:PQJ393248 QAF393242:QAF393248 QKB393242:QKB393248 QTX393242:QTX393248 RDT393242:RDT393248 RNP393242:RNP393248 RXL393242:RXL393248 SHH393242:SHH393248 SRD393242:SRD393248 TAZ393242:TAZ393248 TKV393242:TKV393248 TUR393242:TUR393248 UEN393242:UEN393248 UOJ393242:UOJ393248 UYF393242:UYF393248 VIB393242:VIB393248 VRX393242:VRX393248 WBT393242:WBT393248 WLP393242:WLP393248 WVL393242:WVL393248 IZ458778:IZ458784 SV458778:SV458784 ACR458778:ACR458784 AMN458778:AMN458784 AWJ458778:AWJ458784 BGF458778:BGF458784 BQB458778:BQB458784 BZX458778:BZX458784 CJT458778:CJT458784 CTP458778:CTP458784 DDL458778:DDL458784 DNH458778:DNH458784 DXD458778:DXD458784 EGZ458778:EGZ458784 EQV458778:EQV458784 FAR458778:FAR458784 FKN458778:FKN458784 FUJ458778:FUJ458784 GEF458778:GEF458784 GOB458778:GOB458784 GXX458778:GXX458784 HHT458778:HHT458784 HRP458778:HRP458784 IBL458778:IBL458784 ILH458778:ILH458784 IVD458778:IVD458784 JEZ458778:JEZ458784 JOV458778:JOV458784 JYR458778:JYR458784 KIN458778:KIN458784 KSJ458778:KSJ458784 LCF458778:LCF458784 LMB458778:LMB458784 LVX458778:LVX458784 MFT458778:MFT458784 MPP458778:MPP458784 MZL458778:MZL458784 NJH458778:NJH458784 NTD458778:NTD458784 OCZ458778:OCZ458784 OMV458778:OMV458784 OWR458778:OWR458784 PGN458778:PGN458784 PQJ458778:PQJ458784 QAF458778:QAF458784 QKB458778:QKB458784 QTX458778:QTX458784 RDT458778:RDT458784 RNP458778:RNP458784 RXL458778:RXL458784 SHH458778:SHH458784 SRD458778:SRD458784 TAZ458778:TAZ458784 TKV458778:TKV458784 TUR458778:TUR458784 UEN458778:UEN458784 UOJ458778:UOJ458784 UYF458778:UYF458784 VIB458778:VIB458784 VRX458778:VRX458784 WBT458778:WBT458784 WLP458778:WLP458784 WVL458778:WVL458784 IZ524314:IZ524320 SV524314:SV524320 ACR524314:ACR524320 AMN524314:AMN524320 AWJ524314:AWJ524320 BGF524314:BGF524320 BQB524314:BQB524320 BZX524314:BZX524320 CJT524314:CJT524320 CTP524314:CTP524320 DDL524314:DDL524320 DNH524314:DNH524320 DXD524314:DXD524320 EGZ524314:EGZ524320 EQV524314:EQV524320 FAR524314:FAR524320 FKN524314:FKN524320 FUJ524314:FUJ524320 GEF524314:GEF524320 GOB524314:GOB524320 GXX524314:GXX524320 HHT524314:HHT524320 HRP524314:HRP524320 IBL524314:IBL524320 ILH524314:ILH524320 IVD524314:IVD524320 JEZ524314:JEZ524320 JOV524314:JOV524320 JYR524314:JYR524320 KIN524314:KIN524320 KSJ524314:KSJ524320 LCF524314:LCF524320 LMB524314:LMB524320 LVX524314:LVX524320 MFT524314:MFT524320 MPP524314:MPP524320 MZL524314:MZL524320 NJH524314:NJH524320 NTD524314:NTD524320 OCZ524314:OCZ524320 OMV524314:OMV524320 OWR524314:OWR524320 PGN524314:PGN524320 PQJ524314:PQJ524320 QAF524314:QAF524320 QKB524314:QKB524320 QTX524314:QTX524320 RDT524314:RDT524320 RNP524314:RNP524320 RXL524314:RXL524320 SHH524314:SHH524320 SRD524314:SRD524320 TAZ524314:TAZ524320 TKV524314:TKV524320 TUR524314:TUR524320 UEN524314:UEN524320 UOJ524314:UOJ524320 UYF524314:UYF524320 VIB524314:VIB524320 VRX524314:VRX524320 WBT524314:WBT524320 WLP524314:WLP524320 WVL524314:WVL524320 IZ589850:IZ589856 SV589850:SV589856 ACR589850:ACR589856 AMN589850:AMN589856 AWJ589850:AWJ589856 BGF589850:BGF589856 BQB589850:BQB589856 BZX589850:BZX589856 CJT589850:CJT589856 CTP589850:CTP589856 DDL589850:DDL589856 DNH589850:DNH589856 DXD589850:DXD589856 EGZ589850:EGZ589856 EQV589850:EQV589856 FAR589850:FAR589856 FKN589850:FKN589856 FUJ589850:FUJ589856 GEF589850:GEF589856 GOB589850:GOB589856 GXX589850:GXX589856 HHT589850:HHT589856 HRP589850:HRP589856 IBL589850:IBL589856 ILH589850:ILH589856 IVD589850:IVD589856 JEZ589850:JEZ589856 JOV589850:JOV589856 JYR589850:JYR589856 KIN589850:KIN589856 KSJ589850:KSJ589856 LCF589850:LCF589856 LMB589850:LMB589856 LVX589850:LVX589856 MFT589850:MFT589856 MPP589850:MPP589856 MZL589850:MZL589856 NJH589850:NJH589856 NTD589850:NTD589856 OCZ589850:OCZ589856 OMV589850:OMV589856 OWR589850:OWR589856 PGN589850:PGN589856 PQJ589850:PQJ589856 QAF589850:QAF589856 QKB589850:QKB589856 QTX589850:QTX589856 RDT589850:RDT589856 RNP589850:RNP589856 RXL589850:RXL589856 SHH589850:SHH589856 SRD589850:SRD589856 TAZ589850:TAZ589856 TKV589850:TKV589856 TUR589850:TUR589856 UEN589850:UEN589856 UOJ589850:UOJ589856 UYF589850:UYF589856 VIB589850:VIB589856 VRX589850:VRX589856 WBT589850:WBT589856 WLP589850:WLP589856 WVL589850:WVL589856 IZ655386:IZ655392 SV655386:SV655392 ACR655386:ACR655392 AMN655386:AMN655392 AWJ655386:AWJ655392 BGF655386:BGF655392 BQB655386:BQB655392 BZX655386:BZX655392 CJT655386:CJT655392 CTP655386:CTP655392 DDL655386:DDL655392 DNH655386:DNH655392 DXD655386:DXD655392 EGZ655386:EGZ655392 EQV655386:EQV655392 FAR655386:FAR655392 FKN655386:FKN655392 FUJ655386:FUJ655392 GEF655386:GEF655392 GOB655386:GOB655392 GXX655386:GXX655392 HHT655386:HHT655392 HRP655386:HRP655392 IBL655386:IBL655392 ILH655386:ILH655392 IVD655386:IVD655392 JEZ655386:JEZ655392 JOV655386:JOV655392 JYR655386:JYR655392 KIN655386:KIN655392 KSJ655386:KSJ655392 LCF655386:LCF655392 LMB655386:LMB655392 LVX655386:LVX655392 MFT655386:MFT655392 MPP655386:MPP655392 MZL655386:MZL655392 NJH655386:NJH655392 NTD655386:NTD655392 OCZ655386:OCZ655392 OMV655386:OMV655392 OWR655386:OWR655392 PGN655386:PGN655392 PQJ655386:PQJ655392 QAF655386:QAF655392 QKB655386:QKB655392 QTX655386:QTX655392 RDT655386:RDT655392 RNP655386:RNP655392 RXL655386:RXL655392 SHH655386:SHH655392 SRD655386:SRD655392 TAZ655386:TAZ655392 TKV655386:TKV655392 TUR655386:TUR655392 UEN655386:UEN655392 UOJ655386:UOJ655392 UYF655386:UYF655392 VIB655386:VIB655392 VRX655386:VRX655392 WBT655386:WBT655392 WLP655386:WLP655392 WVL655386:WVL655392 IZ720922:IZ720928 SV720922:SV720928 ACR720922:ACR720928 AMN720922:AMN720928 AWJ720922:AWJ720928 BGF720922:BGF720928 BQB720922:BQB720928 BZX720922:BZX720928 CJT720922:CJT720928 CTP720922:CTP720928 DDL720922:DDL720928 DNH720922:DNH720928 DXD720922:DXD720928 EGZ720922:EGZ720928 EQV720922:EQV720928 FAR720922:FAR720928 FKN720922:FKN720928 FUJ720922:FUJ720928 GEF720922:GEF720928 GOB720922:GOB720928 GXX720922:GXX720928 HHT720922:HHT720928 HRP720922:HRP720928 IBL720922:IBL720928 ILH720922:ILH720928 IVD720922:IVD720928 JEZ720922:JEZ720928 JOV720922:JOV720928 JYR720922:JYR720928 KIN720922:KIN720928 KSJ720922:KSJ720928 LCF720922:LCF720928 LMB720922:LMB720928 LVX720922:LVX720928 MFT720922:MFT720928 MPP720922:MPP720928 MZL720922:MZL720928 NJH720922:NJH720928 NTD720922:NTD720928 OCZ720922:OCZ720928 OMV720922:OMV720928 OWR720922:OWR720928 PGN720922:PGN720928 PQJ720922:PQJ720928 QAF720922:QAF720928 QKB720922:QKB720928 QTX720922:QTX720928 RDT720922:RDT720928 RNP720922:RNP720928 RXL720922:RXL720928 SHH720922:SHH720928 SRD720922:SRD720928 TAZ720922:TAZ720928 TKV720922:TKV720928 TUR720922:TUR720928 UEN720922:UEN720928 UOJ720922:UOJ720928 UYF720922:UYF720928 VIB720922:VIB720928 VRX720922:VRX720928 WBT720922:WBT720928 WLP720922:WLP720928 WVL720922:WVL720928 IZ786458:IZ786464 SV786458:SV786464 ACR786458:ACR786464 AMN786458:AMN786464 AWJ786458:AWJ786464 BGF786458:BGF786464 BQB786458:BQB786464 BZX786458:BZX786464 CJT786458:CJT786464 CTP786458:CTP786464 DDL786458:DDL786464 DNH786458:DNH786464 DXD786458:DXD786464 EGZ786458:EGZ786464 EQV786458:EQV786464 FAR786458:FAR786464 FKN786458:FKN786464 FUJ786458:FUJ786464 GEF786458:GEF786464 GOB786458:GOB786464 GXX786458:GXX786464 HHT786458:HHT786464 HRP786458:HRP786464 IBL786458:IBL786464 ILH786458:ILH786464 IVD786458:IVD786464 JEZ786458:JEZ786464 JOV786458:JOV786464 JYR786458:JYR786464 KIN786458:KIN786464 KSJ786458:KSJ786464 LCF786458:LCF786464 LMB786458:LMB786464 LVX786458:LVX786464 MFT786458:MFT786464 MPP786458:MPP786464 MZL786458:MZL786464 NJH786458:NJH786464 NTD786458:NTD786464 OCZ786458:OCZ786464 OMV786458:OMV786464 OWR786458:OWR786464 PGN786458:PGN786464 PQJ786458:PQJ786464 QAF786458:QAF786464 QKB786458:QKB786464 QTX786458:QTX786464 RDT786458:RDT786464 RNP786458:RNP786464 RXL786458:RXL786464 SHH786458:SHH786464 SRD786458:SRD786464 TAZ786458:TAZ786464 TKV786458:TKV786464 TUR786458:TUR786464 UEN786458:UEN786464 UOJ786458:UOJ786464 UYF786458:UYF786464 VIB786458:VIB786464 VRX786458:VRX786464 WBT786458:WBT786464 WLP786458:WLP786464 WVL786458:WVL786464 IZ851994:IZ852000 SV851994:SV852000 ACR851994:ACR852000 AMN851994:AMN852000 AWJ851994:AWJ852000 BGF851994:BGF852000 BQB851994:BQB852000 BZX851994:BZX852000 CJT851994:CJT852000 CTP851994:CTP852000 DDL851994:DDL852000 DNH851994:DNH852000 DXD851994:DXD852000 EGZ851994:EGZ852000 EQV851994:EQV852000 FAR851994:FAR852000 FKN851994:FKN852000 FUJ851994:FUJ852000 GEF851994:GEF852000 GOB851994:GOB852000 GXX851994:GXX852000 HHT851994:HHT852000 HRP851994:HRP852000 IBL851994:IBL852000 ILH851994:ILH852000 IVD851994:IVD852000 JEZ851994:JEZ852000 JOV851994:JOV852000 JYR851994:JYR852000 KIN851994:KIN852000 KSJ851994:KSJ852000 LCF851994:LCF852000 LMB851994:LMB852000 LVX851994:LVX852000 MFT851994:MFT852000 MPP851994:MPP852000 MZL851994:MZL852000 NJH851994:NJH852000 NTD851994:NTD852000 OCZ851994:OCZ852000 OMV851994:OMV852000 OWR851994:OWR852000 PGN851994:PGN852000 PQJ851994:PQJ852000 QAF851994:QAF852000 QKB851994:QKB852000 QTX851994:QTX852000 RDT851994:RDT852000 RNP851994:RNP852000 RXL851994:RXL852000 SHH851994:SHH852000 SRD851994:SRD852000 TAZ851994:TAZ852000 TKV851994:TKV852000 TUR851994:TUR852000 UEN851994:UEN852000 UOJ851994:UOJ852000 UYF851994:UYF852000 VIB851994:VIB852000 VRX851994:VRX852000 WBT851994:WBT852000 WLP851994:WLP852000 WVL851994:WVL852000 IZ917530:IZ917536 SV917530:SV917536 ACR917530:ACR917536 AMN917530:AMN917536 AWJ917530:AWJ917536 BGF917530:BGF917536 BQB917530:BQB917536 BZX917530:BZX917536 CJT917530:CJT917536 CTP917530:CTP917536 DDL917530:DDL917536 DNH917530:DNH917536 DXD917530:DXD917536 EGZ917530:EGZ917536 EQV917530:EQV917536 FAR917530:FAR917536 FKN917530:FKN917536 FUJ917530:FUJ917536 GEF917530:GEF917536 GOB917530:GOB917536 GXX917530:GXX917536 HHT917530:HHT917536 HRP917530:HRP917536 IBL917530:IBL917536 ILH917530:ILH917536 IVD917530:IVD917536 JEZ917530:JEZ917536 JOV917530:JOV917536 JYR917530:JYR917536 KIN917530:KIN917536 KSJ917530:KSJ917536 LCF917530:LCF917536 LMB917530:LMB917536 LVX917530:LVX917536 MFT917530:MFT917536 MPP917530:MPP917536 MZL917530:MZL917536 NJH917530:NJH917536 NTD917530:NTD917536 OCZ917530:OCZ917536 OMV917530:OMV917536 OWR917530:OWR917536 PGN917530:PGN917536 PQJ917530:PQJ917536 QAF917530:QAF917536 QKB917530:QKB917536 QTX917530:QTX917536 RDT917530:RDT917536 RNP917530:RNP917536 RXL917530:RXL917536 SHH917530:SHH917536 SRD917530:SRD917536 TAZ917530:TAZ917536 TKV917530:TKV917536 TUR917530:TUR917536 UEN917530:UEN917536 UOJ917530:UOJ917536 UYF917530:UYF917536 VIB917530:VIB917536 VRX917530:VRX917536 WBT917530:WBT917536 WLP917530:WLP917536 WVL917530:WVL917536 IZ983066:IZ983072 SV983066:SV983072 ACR983066:ACR983072 AMN983066:AMN983072 AWJ983066:AWJ983072 BGF983066:BGF983072 BQB983066:BQB983072 BZX983066:BZX983072 CJT983066:CJT983072 CTP983066:CTP983072 DDL983066:DDL983072 DNH983066:DNH983072 DXD983066:DXD983072 EGZ983066:EGZ983072 EQV983066:EQV983072 FAR983066:FAR983072 FKN983066:FKN983072 FUJ983066:FUJ983072 GEF983066:GEF983072 GOB983066:GOB983072 GXX983066:GXX983072 HHT983066:HHT983072 HRP983066:HRP983072 IBL983066:IBL983072 ILH983066:ILH983072 IVD983066:IVD983072 JEZ983066:JEZ983072 JOV983066:JOV983072 JYR983066:JYR983072 KIN983066:KIN983072 KSJ983066:KSJ983072 LCF983066:LCF983072 LMB983066:LMB983072 LVX983066:LVX983072 MFT983066:MFT983072 MPP983066:MPP983072 MZL983066:MZL983072 NJH983066:NJH983072 NTD983066:NTD983072 OCZ983066:OCZ983072 OMV983066:OMV983072 OWR983066:OWR983072 PGN983066:PGN983072 PQJ983066:PQJ983072 QAF983066:QAF983072 QKB983066:QKB983072 QTX983066:QTX983072 RDT983066:RDT983072 RNP983066:RNP983072 RXL983066:RXL983072 SHH983066:SHH983072 SRD983066:SRD983072 TAZ983066:TAZ983072 TKV983066:TKV983072 TUR983066:TUR983072 UEN983066:UEN983072 UOJ983066:UOJ983072 UYF983066:UYF983072 VIB983066:VIB983072 VRX983066:VRX983072 WBT983066:WBT983072 WLP983066:WLP983072 WVL983066:WVL983072 IZ65572:IZ65573 SV65572:SV65573 ACR65572:ACR65573 AMN65572:AMN65573 AWJ65572:AWJ65573 BGF65572:BGF65573 BQB65572:BQB65573 BZX65572:BZX65573 CJT65572:CJT65573 CTP65572:CTP65573 DDL65572:DDL65573 DNH65572:DNH65573 DXD65572:DXD65573 EGZ65572:EGZ65573 EQV65572:EQV65573 FAR65572:FAR65573 FKN65572:FKN65573 FUJ65572:FUJ65573 GEF65572:GEF65573 GOB65572:GOB65573 GXX65572:GXX65573 HHT65572:HHT65573 HRP65572:HRP65573 IBL65572:IBL65573 ILH65572:ILH65573 IVD65572:IVD65573 JEZ65572:JEZ65573 JOV65572:JOV65573 JYR65572:JYR65573 KIN65572:KIN65573 KSJ65572:KSJ65573 LCF65572:LCF65573 LMB65572:LMB65573 LVX65572:LVX65573 MFT65572:MFT65573 MPP65572:MPP65573 MZL65572:MZL65573 NJH65572:NJH65573 NTD65572:NTD65573 OCZ65572:OCZ65573 OMV65572:OMV65573 OWR65572:OWR65573 PGN65572:PGN65573 PQJ65572:PQJ65573 QAF65572:QAF65573 QKB65572:QKB65573 QTX65572:QTX65573 RDT65572:RDT65573 RNP65572:RNP65573 RXL65572:RXL65573 SHH65572:SHH65573 SRD65572:SRD65573 TAZ65572:TAZ65573 TKV65572:TKV65573 TUR65572:TUR65573 UEN65572:UEN65573 UOJ65572:UOJ65573 UYF65572:UYF65573 VIB65572:VIB65573 VRX65572:VRX65573 WBT65572:WBT65573 WLP65572:WLP65573 WVL65572:WVL65573 IZ131108:IZ131109 SV131108:SV131109 ACR131108:ACR131109 AMN131108:AMN131109 AWJ131108:AWJ131109 BGF131108:BGF131109 BQB131108:BQB131109 BZX131108:BZX131109 CJT131108:CJT131109 CTP131108:CTP131109 DDL131108:DDL131109 DNH131108:DNH131109 DXD131108:DXD131109 EGZ131108:EGZ131109 EQV131108:EQV131109 FAR131108:FAR131109 FKN131108:FKN131109 FUJ131108:FUJ131109 GEF131108:GEF131109 GOB131108:GOB131109 GXX131108:GXX131109 HHT131108:HHT131109 HRP131108:HRP131109 IBL131108:IBL131109 ILH131108:ILH131109 IVD131108:IVD131109 JEZ131108:JEZ131109 JOV131108:JOV131109 JYR131108:JYR131109 KIN131108:KIN131109 KSJ131108:KSJ131109 LCF131108:LCF131109 LMB131108:LMB131109 LVX131108:LVX131109 MFT131108:MFT131109 MPP131108:MPP131109 MZL131108:MZL131109 NJH131108:NJH131109 NTD131108:NTD131109 OCZ131108:OCZ131109 OMV131108:OMV131109 OWR131108:OWR131109 PGN131108:PGN131109 PQJ131108:PQJ131109 QAF131108:QAF131109 QKB131108:QKB131109 QTX131108:QTX131109 RDT131108:RDT131109 RNP131108:RNP131109 RXL131108:RXL131109 SHH131108:SHH131109 SRD131108:SRD131109 TAZ131108:TAZ131109 TKV131108:TKV131109 TUR131108:TUR131109 UEN131108:UEN131109 UOJ131108:UOJ131109 UYF131108:UYF131109 VIB131108:VIB131109 VRX131108:VRX131109 WBT131108:WBT131109 WLP131108:WLP131109 WVL131108:WVL131109 IZ196644:IZ196645 SV196644:SV196645 ACR196644:ACR196645 AMN196644:AMN196645 AWJ196644:AWJ196645 BGF196644:BGF196645 BQB196644:BQB196645 BZX196644:BZX196645 CJT196644:CJT196645 CTP196644:CTP196645 DDL196644:DDL196645 DNH196644:DNH196645 DXD196644:DXD196645 EGZ196644:EGZ196645 EQV196644:EQV196645 FAR196644:FAR196645 FKN196644:FKN196645 FUJ196644:FUJ196645 GEF196644:GEF196645 GOB196644:GOB196645 GXX196644:GXX196645 HHT196644:HHT196645 HRP196644:HRP196645 IBL196644:IBL196645 ILH196644:ILH196645 IVD196644:IVD196645 JEZ196644:JEZ196645 JOV196644:JOV196645 JYR196644:JYR196645 KIN196644:KIN196645 KSJ196644:KSJ196645 LCF196644:LCF196645 LMB196644:LMB196645 LVX196644:LVX196645 MFT196644:MFT196645 MPP196644:MPP196645 MZL196644:MZL196645 NJH196644:NJH196645 NTD196644:NTD196645 OCZ196644:OCZ196645 OMV196644:OMV196645 OWR196644:OWR196645 PGN196644:PGN196645 PQJ196644:PQJ196645 QAF196644:QAF196645 QKB196644:QKB196645 QTX196644:QTX196645 RDT196644:RDT196645 RNP196644:RNP196645 RXL196644:RXL196645 SHH196644:SHH196645 SRD196644:SRD196645 TAZ196644:TAZ196645 TKV196644:TKV196645 TUR196644:TUR196645 UEN196644:UEN196645 UOJ196644:UOJ196645 UYF196644:UYF196645 VIB196644:VIB196645 VRX196644:VRX196645 WBT196644:WBT196645 WLP196644:WLP196645 WVL196644:WVL196645 IZ262180:IZ262181 SV262180:SV262181 ACR262180:ACR262181 AMN262180:AMN262181 AWJ262180:AWJ262181 BGF262180:BGF262181 BQB262180:BQB262181 BZX262180:BZX262181 CJT262180:CJT262181 CTP262180:CTP262181 DDL262180:DDL262181 DNH262180:DNH262181 DXD262180:DXD262181 EGZ262180:EGZ262181 EQV262180:EQV262181 FAR262180:FAR262181 FKN262180:FKN262181 FUJ262180:FUJ262181 GEF262180:GEF262181 GOB262180:GOB262181 GXX262180:GXX262181 HHT262180:HHT262181 HRP262180:HRP262181 IBL262180:IBL262181 ILH262180:ILH262181 IVD262180:IVD262181 JEZ262180:JEZ262181 JOV262180:JOV262181 JYR262180:JYR262181 KIN262180:KIN262181 KSJ262180:KSJ262181 LCF262180:LCF262181 LMB262180:LMB262181 LVX262180:LVX262181 MFT262180:MFT262181 MPP262180:MPP262181 MZL262180:MZL262181 NJH262180:NJH262181 NTD262180:NTD262181 OCZ262180:OCZ262181 OMV262180:OMV262181 OWR262180:OWR262181 PGN262180:PGN262181 PQJ262180:PQJ262181 QAF262180:QAF262181 QKB262180:QKB262181 QTX262180:QTX262181 RDT262180:RDT262181 RNP262180:RNP262181 RXL262180:RXL262181 SHH262180:SHH262181 SRD262180:SRD262181 TAZ262180:TAZ262181 TKV262180:TKV262181 TUR262180:TUR262181 UEN262180:UEN262181 UOJ262180:UOJ262181 UYF262180:UYF262181 VIB262180:VIB262181 VRX262180:VRX262181 WBT262180:WBT262181 WLP262180:WLP262181 WVL262180:WVL262181 IZ327716:IZ327717 SV327716:SV327717 ACR327716:ACR327717 AMN327716:AMN327717 AWJ327716:AWJ327717 BGF327716:BGF327717 BQB327716:BQB327717 BZX327716:BZX327717 CJT327716:CJT327717 CTP327716:CTP327717 DDL327716:DDL327717 DNH327716:DNH327717 DXD327716:DXD327717 EGZ327716:EGZ327717 EQV327716:EQV327717 FAR327716:FAR327717 FKN327716:FKN327717 FUJ327716:FUJ327717 GEF327716:GEF327717 GOB327716:GOB327717 GXX327716:GXX327717 HHT327716:HHT327717 HRP327716:HRP327717 IBL327716:IBL327717 ILH327716:ILH327717 IVD327716:IVD327717 JEZ327716:JEZ327717 JOV327716:JOV327717 JYR327716:JYR327717 KIN327716:KIN327717 KSJ327716:KSJ327717 LCF327716:LCF327717 LMB327716:LMB327717 LVX327716:LVX327717 MFT327716:MFT327717 MPP327716:MPP327717 MZL327716:MZL327717 NJH327716:NJH327717 NTD327716:NTD327717 OCZ327716:OCZ327717 OMV327716:OMV327717 OWR327716:OWR327717 PGN327716:PGN327717 PQJ327716:PQJ327717 QAF327716:QAF327717 QKB327716:QKB327717 QTX327716:QTX327717 RDT327716:RDT327717 RNP327716:RNP327717 RXL327716:RXL327717 SHH327716:SHH327717 SRD327716:SRD327717 TAZ327716:TAZ327717 TKV327716:TKV327717 TUR327716:TUR327717 UEN327716:UEN327717 UOJ327716:UOJ327717 UYF327716:UYF327717 VIB327716:VIB327717 VRX327716:VRX327717 WBT327716:WBT327717 WLP327716:WLP327717 WVL327716:WVL327717 IZ393252:IZ393253 SV393252:SV393253 ACR393252:ACR393253 AMN393252:AMN393253 AWJ393252:AWJ393253 BGF393252:BGF393253 BQB393252:BQB393253 BZX393252:BZX393253 CJT393252:CJT393253 CTP393252:CTP393253 DDL393252:DDL393253 DNH393252:DNH393253 DXD393252:DXD393253 EGZ393252:EGZ393253 EQV393252:EQV393253 FAR393252:FAR393253 FKN393252:FKN393253 FUJ393252:FUJ393253 GEF393252:GEF393253 GOB393252:GOB393253 GXX393252:GXX393253 HHT393252:HHT393253 HRP393252:HRP393253 IBL393252:IBL393253 ILH393252:ILH393253 IVD393252:IVD393253 JEZ393252:JEZ393253 JOV393252:JOV393253 JYR393252:JYR393253 KIN393252:KIN393253 KSJ393252:KSJ393253 LCF393252:LCF393253 LMB393252:LMB393253 LVX393252:LVX393253 MFT393252:MFT393253 MPP393252:MPP393253 MZL393252:MZL393253 NJH393252:NJH393253 NTD393252:NTD393253 OCZ393252:OCZ393253 OMV393252:OMV393253 OWR393252:OWR393253 PGN393252:PGN393253 PQJ393252:PQJ393253 QAF393252:QAF393253 QKB393252:QKB393253 QTX393252:QTX393253 RDT393252:RDT393253 RNP393252:RNP393253 RXL393252:RXL393253 SHH393252:SHH393253 SRD393252:SRD393253 TAZ393252:TAZ393253 TKV393252:TKV393253 TUR393252:TUR393253 UEN393252:UEN393253 UOJ393252:UOJ393253 UYF393252:UYF393253 VIB393252:VIB393253 VRX393252:VRX393253 WBT393252:WBT393253 WLP393252:WLP393253 WVL393252:WVL393253 IZ458788:IZ458789 SV458788:SV458789 ACR458788:ACR458789 AMN458788:AMN458789 AWJ458788:AWJ458789 BGF458788:BGF458789 BQB458788:BQB458789 BZX458788:BZX458789 CJT458788:CJT458789 CTP458788:CTP458789 DDL458788:DDL458789 DNH458788:DNH458789 DXD458788:DXD458789 EGZ458788:EGZ458789 EQV458788:EQV458789 FAR458788:FAR458789 FKN458788:FKN458789 FUJ458788:FUJ458789 GEF458788:GEF458789 GOB458788:GOB458789 GXX458788:GXX458789 HHT458788:HHT458789 HRP458788:HRP458789 IBL458788:IBL458789 ILH458788:ILH458789 IVD458788:IVD458789 JEZ458788:JEZ458789 JOV458788:JOV458789 JYR458788:JYR458789 KIN458788:KIN458789 KSJ458788:KSJ458789 LCF458788:LCF458789 LMB458788:LMB458789 LVX458788:LVX458789 MFT458788:MFT458789 MPP458788:MPP458789 MZL458788:MZL458789 NJH458788:NJH458789 NTD458788:NTD458789 OCZ458788:OCZ458789 OMV458788:OMV458789 OWR458788:OWR458789 PGN458788:PGN458789 PQJ458788:PQJ458789 QAF458788:QAF458789 QKB458788:QKB458789 QTX458788:QTX458789 RDT458788:RDT458789 RNP458788:RNP458789 RXL458788:RXL458789 SHH458788:SHH458789 SRD458788:SRD458789 TAZ458788:TAZ458789 TKV458788:TKV458789 TUR458788:TUR458789 UEN458788:UEN458789 UOJ458788:UOJ458789 UYF458788:UYF458789 VIB458788:VIB458789 VRX458788:VRX458789 WBT458788:WBT458789 WLP458788:WLP458789 WVL458788:WVL458789 IZ524324:IZ524325 SV524324:SV524325 ACR524324:ACR524325 AMN524324:AMN524325 AWJ524324:AWJ524325 BGF524324:BGF524325 BQB524324:BQB524325 BZX524324:BZX524325 CJT524324:CJT524325 CTP524324:CTP524325 DDL524324:DDL524325 DNH524324:DNH524325 DXD524324:DXD524325 EGZ524324:EGZ524325 EQV524324:EQV524325 FAR524324:FAR524325 FKN524324:FKN524325 FUJ524324:FUJ524325 GEF524324:GEF524325 GOB524324:GOB524325 GXX524324:GXX524325 HHT524324:HHT524325 HRP524324:HRP524325 IBL524324:IBL524325 ILH524324:ILH524325 IVD524324:IVD524325 JEZ524324:JEZ524325 JOV524324:JOV524325 JYR524324:JYR524325 KIN524324:KIN524325 KSJ524324:KSJ524325 LCF524324:LCF524325 LMB524324:LMB524325 LVX524324:LVX524325 MFT524324:MFT524325 MPP524324:MPP524325 MZL524324:MZL524325 NJH524324:NJH524325 NTD524324:NTD524325 OCZ524324:OCZ524325 OMV524324:OMV524325 OWR524324:OWR524325 PGN524324:PGN524325 PQJ524324:PQJ524325 QAF524324:QAF524325 QKB524324:QKB524325 QTX524324:QTX524325 RDT524324:RDT524325 RNP524324:RNP524325 RXL524324:RXL524325 SHH524324:SHH524325 SRD524324:SRD524325 TAZ524324:TAZ524325 TKV524324:TKV524325 TUR524324:TUR524325 UEN524324:UEN524325 UOJ524324:UOJ524325 UYF524324:UYF524325 VIB524324:VIB524325 VRX524324:VRX524325 WBT524324:WBT524325 WLP524324:WLP524325 WVL524324:WVL524325 IZ589860:IZ589861 SV589860:SV589861 ACR589860:ACR589861 AMN589860:AMN589861 AWJ589860:AWJ589861 BGF589860:BGF589861 BQB589860:BQB589861 BZX589860:BZX589861 CJT589860:CJT589861 CTP589860:CTP589861 DDL589860:DDL589861 DNH589860:DNH589861 DXD589860:DXD589861 EGZ589860:EGZ589861 EQV589860:EQV589861 FAR589860:FAR589861 FKN589860:FKN589861 FUJ589860:FUJ589861 GEF589860:GEF589861 GOB589860:GOB589861 GXX589860:GXX589861 HHT589860:HHT589861 HRP589860:HRP589861 IBL589860:IBL589861 ILH589860:ILH589861 IVD589860:IVD589861 JEZ589860:JEZ589861 JOV589860:JOV589861 JYR589860:JYR589861 KIN589860:KIN589861 KSJ589860:KSJ589861 LCF589860:LCF589861 LMB589860:LMB589861 LVX589860:LVX589861 MFT589860:MFT589861 MPP589860:MPP589861 MZL589860:MZL589861 NJH589860:NJH589861 NTD589860:NTD589861 OCZ589860:OCZ589861 OMV589860:OMV589861 OWR589860:OWR589861 PGN589860:PGN589861 PQJ589860:PQJ589861 QAF589860:QAF589861 QKB589860:QKB589861 QTX589860:QTX589861 RDT589860:RDT589861 RNP589860:RNP589861 RXL589860:RXL589861 SHH589860:SHH589861 SRD589860:SRD589861 TAZ589860:TAZ589861 TKV589860:TKV589861 TUR589860:TUR589861 UEN589860:UEN589861 UOJ589860:UOJ589861 UYF589860:UYF589861 VIB589860:VIB589861 VRX589860:VRX589861 WBT589860:WBT589861 WLP589860:WLP589861 WVL589860:WVL589861 IZ655396:IZ655397 SV655396:SV655397 ACR655396:ACR655397 AMN655396:AMN655397 AWJ655396:AWJ655397 BGF655396:BGF655397 BQB655396:BQB655397 BZX655396:BZX655397 CJT655396:CJT655397 CTP655396:CTP655397 DDL655396:DDL655397 DNH655396:DNH655397 DXD655396:DXD655397 EGZ655396:EGZ655397 EQV655396:EQV655397 FAR655396:FAR655397 FKN655396:FKN655397 FUJ655396:FUJ655397 GEF655396:GEF655397 GOB655396:GOB655397 GXX655396:GXX655397 HHT655396:HHT655397 HRP655396:HRP655397 IBL655396:IBL655397 ILH655396:ILH655397 IVD655396:IVD655397 JEZ655396:JEZ655397 JOV655396:JOV655397 JYR655396:JYR655397 KIN655396:KIN655397 KSJ655396:KSJ655397 LCF655396:LCF655397 LMB655396:LMB655397 LVX655396:LVX655397 MFT655396:MFT655397 MPP655396:MPP655397 MZL655396:MZL655397 NJH655396:NJH655397 NTD655396:NTD655397 OCZ655396:OCZ655397 OMV655396:OMV655397 OWR655396:OWR655397 PGN655396:PGN655397 PQJ655396:PQJ655397 QAF655396:QAF655397 QKB655396:QKB655397 QTX655396:QTX655397 RDT655396:RDT655397 RNP655396:RNP655397 RXL655396:RXL655397 SHH655396:SHH655397 SRD655396:SRD655397 TAZ655396:TAZ655397 TKV655396:TKV655397 TUR655396:TUR655397 UEN655396:UEN655397 UOJ655396:UOJ655397 UYF655396:UYF655397 VIB655396:VIB655397 VRX655396:VRX655397 WBT655396:WBT655397 WLP655396:WLP655397 WVL655396:WVL655397 IZ720932:IZ720933 SV720932:SV720933 ACR720932:ACR720933 AMN720932:AMN720933 AWJ720932:AWJ720933 BGF720932:BGF720933 BQB720932:BQB720933 BZX720932:BZX720933 CJT720932:CJT720933 CTP720932:CTP720933 DDL720932:DDL720933 DNH720932:DNH720933 DXD720932:DXD720933 EGZ720932:EGZ720933 EQV720932:EQV720933 FAR720932:FAR720933 FKN720932:FKN720933 FUJ720932:FUJ720933 GEF720932:GEF720933 GOB720932:GOB720933 GXX720932:GXX720933 HHT720932:HHT720933 HRP720932:HRP720933 IBL720932:IBL720933 ILH720932:ILH720933 IVD720932:IVD720933 JEZ720932:JEZ720933 JOV720932:JOV720933 JYR720932:JYR720933 KIN720932:KIN720933 KSJ720932:KSJ720933 LCF720932:LCF720933 LMB720932:LMB720933 LVX720932:LVX720933 MFT720932:MFT720933 MPP720932:MPP720933 MZL720932:MZL720933 NJH720932:NJH720933 NTD720932:NTD720933 OCZ720932:OCZ720933 OMV720932:OMV720933 OWR720932:OWR720933 PGN720932:PGN720933 PQJ720932:PQJ720933 QAF720932:QAF720933 QKB720932:QKB720933 QTX720932:QTX720933 RDT720932:RDT720933 RNP720932:RNP720933 RXL720932:RXL720933 SHH720932:SHH720933 SRD720932:SRD720933 TAZ720932:TAZ720933 TKV720932:TKV720933 TUR720932:TUR720933 UEN720932:UEN720933 UOJ720932:UOJ720933 UYF720932:UYF720933 VIB720932:VIB720933 VRX720932:VRX720933 WBT720932:WBT720933 WLP720932:WLP720933 WVL720932:WVL720933 IZ786468:IZ786469 SV786468:SV786469 ACR786468:ACR786469 AMN786468:AMN786469 AWJ786468:AWJ786469 BGF786468:BGF786469 BQB786468:BQB786469 BZX786468:BZX786469 CJT786468:CJT786469 CTP786468:CTP786469 DDL786468:DDL786469 DNH786468:DNH786469 DXD786468:DXD786469 EGZ786468:EGZ786469 EQV786468:EQV786469 FAR786468:FAR786469 FKN786468:FKN786469 FUJ786468:FUJ786469 GEF786468:GEF786469 GOB786468:GOB786469 GXX786468:GXX786469 HHT786468:HHT786469 HRP786468:HRP786469 IBL786468:IBL786469 ILH786468:ILH786469 IVD786468:IVD786469 JEZ786468:JEZ786469 JOV786468:JOV786469 JYR786468:JYR786469 KIN786468:KIN786469 KSJ786468:KSJ786469 LCF786468:LCF786469 LMB786468:LMB786469 LVX786468:LVX786469 MFT786468:MFT786469 MPP786468:MPP786469 MZL786468:MZL786469 NJH786468:NJH786469 NTD786468:NTD786469 OCZ786468:OCZ786469 OMV786468:OMV786469 OWR786468:OWR786469 PGN786468:PGN786469 PQJ786468:PQJ786469 QAF786468:QAF786469 QKB786468:QKB786469 QTX786468:QTX786469 RDT786468:RDT786469 RNP786468:RNP786469 RXL786468:RXL786469 SHH786468:SHH786469 SRD786468:SRD786469 TAZ786468:TAZ786469 TKV786468:TKV786469 TUR786468:TUR786469 UEN786468:UEN786469 UOJ786468:UOJ786469 UYF786468:UYF786469 VIB786468:VIB786469 VRX786468:VRX786469 WBT786468:WBT786469 WLP786468:WLP786469 WVL786468:WVL786469 IZ852004:IZ852005 SV852004:SV852005 ACR852004:ACR852005 AMN852004:AMN852005 AWJ852004:AWJ852005 BGF852004:BGF852005 BQB852004:BQB852005 BZX852004:BZX852005 CJT852004:CJT852005 CTP852004:CTP852005 DDL852004:DDL852005 DNH852004:DNH852005 DXD852004:DXD852005 EGZ852004:EGZ852005 EQV852004:EQV852005 FAR852004:FAR852005 FKN852004:FKN852005 FUJ852004:FUJ852005 GEF852004:GEF852005 GOB852004:GOB852005 GXX852004:GXX852005 HHT852004:HHT852005 HRP852004:HRP852005 IBL852004:IBL852005 ILH852004:ILH852005 IVD852004:IVD852005 JEZ852004:JEZ852005 JOV852004:JOV852005 JYR852004:JYR852005 KIN852004:KIN852005 KSJ852004:KSJ852005 LCF852004:LCF852005 LMB852004:LMB852005 LVX852004:LVX852005 MFT852004:MFT852005 MPP852004:MPP852005 MZL852004:MZL852005 NJH852004:NJH852005 NTD852004:NTD852005 OCZ852004:OCZ852005 OMV852004:OMV852005 OWR852004:OWR852005 PGN852004:PGN852005 PQJ852004:PQJ852005 QAF852004:QAF852005 QKB852004:QKB852005 QTX852004:QTX852005 RDT852004:RDT852005 RNP852004:RNP852005 RXL852004:RXL852005 SHH852004:SHH852005 SRD852004:SRD852005 TAZ852004:TAZ852005 TKV852004:TKV852005 TUR852004:TUR852005 UEN852004:UEN852005 UOJ852004:UOJ852005 UYF852004:UYF852005 VIB852004:VIB852005 VRX852004:VRX852005 WBT852004:WBT852005 WLP852004:WLP852005 WVL852004:WVL852005 IZ917540:IZ917541 SV917540:SV917541 ACR917540:ACR917541 AMN917540:AMN917541 AWJ917540:AWJ917541 BGF917540:BGF917541 BQB917540:BQB917541 BZX917540:BZX917541 CJT917540:CJT917541 CTP917540:CTP917541 DDL917540:DDL917541 DNH917540:DNH917541 DXD917540:DXD917541 EGZ917540:EGZ917541 EQV917540:EQV917541 FAR917540:FAR917541 FKN917540:FKN917541 FUJ917540:FUJ917541 GEF917540:GEF917541 GOB917540:GOB917541 GXX917540:GXX917541 HHT917540:HHT917541 HRP917540:HRP917541 IBL917540:IBL917541 ILH917540:ILH917541 IVD917540:IVD917541 JEZ917540:JEZ917541 JOV917540:JOV917541 JYR917540:JYR917541 KIN917540:KIN917541 KSJ917540:KSJ917541 LCF917540:LCF917541 LMB917540:LMB917541 LVX917540:LVX917541 MFT917540:MFT917541 MPP917540:MPP917541 MZL917540:MZL917541 NJH917540:NJH917541 NTD917540:NTD917541 OCZ917540:OCZ917541 OMV917540:OMV917541 OWR917540:OWR917541 PGN917540:PGN917541 PQJ917540:PQJ917541 QAF917540:QAF917541 QKB917540:QKB917541 QTX917540:QTX917541 RDT917540:RDT917541 RNP917540:RNP917541 RXL917540:RXL917541 SHH917540:SHH917541 SRD917540:SRD917541 TAZ917540:TAZ917541 TKV917540:TKV917541 TUR917540:TUR917541 UEN917540:UEN917541 UOJ917540:UOJ917541 UYF917540:UYF917541 VIB917540:VIB917541 VRX917540:VRX917541 WBT917540:WBT917541 WLP917540:WLP917541 WVL917540:WVL917541 IZ983076:IZ983077 SV983076:SV983077 ACR983076:ACR983077 AMN983076:AMN983077 AWJ983076:AWJ983077 BGF983076:BGF983077 BQB983076:BQB983077 BZX983076:BZX983077 CJT983076:CJT983077 CTP983076:CTP983077 DDL983076:DDL983077 DNH983076:DNH983077 DXD983076:DXD983077 EGZ983076:EGZ983077 EQV983076:EQV983077 FAR983076:FAR983077 FKN983076:FKN983077 FUJ983076:FUJ983077 GEF983076:GEF983077 GOB983076:GOB983077 GXX983076:GXX983077 HHT983076:HHT983077 HRP983076:HRP983077 IBL983076:IBL983077 ILH983076:ILH983077 IVD983076:IVD983077 JEZ983076:JEZ983077 JOV983076:JOV983077 JYR983076:JYR983077 KIN983076:KIN983077 KSJ983076:KSJ983077 LCF983076:LCF983077 LMB983076:LMB983077 LVX983076:LVX983077 MFT983076:MFT983077 MPP983076:MPP983077 MZL983076:MZL983077 NJH983076:NJH983077 NTD983076:NTD983077 OCZ983076:OCZ983077 OMV983076:OMV983077 OWR983076:OWR983077 PGN983076:PGN983077 PQJ983076:PQJ983077 QAF983076:QAF983077 QKB983076:QKB983077 QTX983076:QTX983077 RDT983076:RDT983077 RNP983076:RNP983077 RXL983076:RXL983077 SHH983076:SHH983077 SRD983076:SRD983077 TAZ983076:TAZ983077 TKV983076:TKV983077 TUR983076:TUR983077 UEN983076:UEN983077 UOJ983076:UOJ983077 UYF983076:UYF983077 VIB983076:VIB983077 VRX983076:VRX983077 WBT983076:WBT983077 WLP983076:WLP983077 WVL983076:WVL983077 IZ65577:IZ65582 SV65577:SV65582 ACR65577:ACR65582 AMN65577:AMN65582 AWJ65577:AWJ65582 BGF65577:BGF65582 BQB65577:BQB65582 BZX65577:BZX65582 CJT65577:CJT65582 CTP65577:CTP65582 DDL65577:DDL65582 DNH65577:DNH65582 DXD65577:DXD65582 EGZ65577:EGZ65582 EQV65577:EQV65582 FAR65577:FAR65582 FKN65577:FKN65582 FUJ65577:FUJ65582 GEF65577:GEF65582 GOB65577:GOB65582 GXX65577:GXX65582 HHT65577:HHT65582 HRP65577:HRP65582 IBL65577:IBL65582 ILH65577:ILH65582 IVD65577:IVD65582 JEZ65577:JEZ65582 JOV65577:JOV65582 JYR65577:JYR65582 KIN65577:KIN65582 KSJ65577:KSJ65582 LCF65577:LCF65582 LMB65577:LMB65582 LVX65577:LVX65582 MFT65577:MFT65582 MPP65577:MPP65582 MZL65577:MZL65582 NJH65577:NJH65582 NTD65577:NTD65582 OCZ65577:OCZ65582 OMV65577:OMV65582 OWR65577:OWR65582 PGN65577:PGN65582 PQJ65577:PQJ65582 QAF65577:QAF65582 QKB65577:QKB65582 QTX65577:QTX65582 RDT65577:RDT65582 RNP65577:RNP65582 RXL65577:RXL65582 SHH65577:SHH65582 SRD65577:SRD65582 TAZ65577:TAZ65582 TKV65577:TKV65582 TUR65577:TUR65582 UEN65577:UEN65582 UOJ65577:UOJ65582 UYF65577:UYF65582 VIB65577:VIB65582 VRX65577:VRX65582 WBT65577:WBT65582 WLP65577:WLP65582 WVL65577:WVL65582 IZ131113:IZ131118 SV131113:SV131118 ACR131113:ACR131118 AMN131113:AMN131118 AWJ131113:AWJ131118 BGF131113:BGF131118 BQB131113:BQB131118 BZX131113:BZX131118 CJT131113:CJT131118 CTP131113:CTP131118 DDL131113:DDL131118 DNH131113:DNH131118 DXD131113:DXD131118 EGZ131113:EGZ131118 EQV131113:EQV131118 FAR131113:FAR131118 FKN131113:FKN131118 FUJ131113:FUJ131118 GEF131113:GEF131118 GOB131113:GOB131118 GXX131113:GXX131118 HHT131113:HHT131118 HRP131113:HRP131118 IBL131113:IBL131118 ILH131113:ILH131118 IVD131113:IVD131118 JEZ131113:JEZ131118 JOV131113:JOV131118 JYR131113:JYR131118 KIN131113:KIN131118 KSJ131113:KSJ131118 LCF131113:LCF131118 LMB131113:LMB131118 LVX131113:LVX131118 MFT131113:MFT131118 MPP131113:MPP131118 MZL131113:MZL131118 NJH131113:NJH131118 NTD131113:NTD131118 OCZ131113:OCZ131118 OMV131113:OMV131118 OWR131113:OWR131118 PGN131113:PGN131118 PQJ131113:PQJ131118 QAF131113:QAF131118 QKB131113:QKB131118 QTX131113:QTX131118 RDT131113:RDT131118 RNP131113:RNP131118 RXL131113:RXL131118 SHH131113:SHH131118 SRD131113:SRD131118 TAZ131113:TAZ131118 TKV131113:TKV131118 TUR131113:TUR131118 UEN131113:UEN131118 UOJ131113:UOJ131118 UYF131113:UYF131118 VIB131113:VIB131118 VRX131113:VRX131118 WBT131113:WBT131118 WLP131113:WLP131118 WVL131113:WVL131118 IZ196649:IZ196654 SV196649:SV196654 ACR196649:ACR196654 AMN196649:AMN196654 AWJ196649:AWJ196654 BGF196649:BGF196654 BQB196649:BQB196654 BZX196649:BZX196654 CJT196649:CJT196654 CTP196649:CTP196654 DDL196649:DDL196654 DNH196649:DNH196654 DXD196649:DXD196654 EGZ196649:EGZ196654 EQV196649:EQV196654 FAR196649:FAR196654 FKN196649:FKN196654 FUJ196649:FUJ196654 GEF196649:GEF196654 GOB196649:GOB196654 GXX196649:GXX196654 HHT196649:HHT196654 HRP196649:HRP196654 IBL196649:IBL196654 ILH196649:ILH196654 IVD196649:IVD196654 JEZ196649:JEZ196654 JOV196649:JOV196654 JYR196649:JYR196654 KIN196649:KIN196654 KSJ196649:KSJ196654 LCF196649:LCF196654 LMB196649:LMB196654 LVX196649:LVX196654 MFT196649:MFT196654 MPP196649:MPP196654 MZL196649:MZL196654 NJH196649:NJH196654 NTD196649:NTD196654 OCZ196649:OCZ196654 OMV196649:OMV196654 OWR196649:OWR196654 PGN196649:PGN196654 PQJ196649:PQJ196654 QAF196649:QAF196654 QKB196649:QKB196654 QTX196649:QTX196654 RDT196649:RDT196654 RNP196649:RNP196654 RXL196649:RXL196654 SHH196649:SHH196654 SRD196649:SRD196654 TAZ196649:TAZ196654 TKV196649:TKV196654 TUR196649:TUR196654 UEN196649:UEN196654 UOJ196649:UOJ196654 UYF196649:UYF196654 VIB196649:VIB196654 VRX196649:VRX196654 WBT196649:WBT196654 WLP196649:WLP196654 WVL196649:WVL196654 IZ262185:IZ262190 SV262185:SV262190 ACR262185:ACR262190 AMN262185:AMN262190 AWJ262185:AWJ262190 BGF262185:BGF262190 BQB262185:BQB262190 BZX262185:BZX262190 CJT262185:CJT262190 CTP262185:CTP262190 DDL262185:DDL262190 DNH262185:DNH262190 DXD262185:DXD262190 EGZ262185:EGZ262190 EQV262185:EQV262190 FAR262185:FAR262190 FKN262185:FKN262190 FUJ262185:FUJ262190 GEF262185:GEF262190 GOB262185:GOB262190 GXX262185:GXX262190 HHT262185:HHT262190 HRP262185:HRP262190 IBL262185:IBL262190 ILH262185:ILH262190 IVD262185:IVD262190 JEZ262185:JEZ262190 JOV262185:JOV262190 JYR262185:JYR262190 KIN262185:KIN262190 KSJ262185:KSJ262190 LCF262185:LCF262190 LMB262185:LMB262190 LVX262185:LVX262190 MFT262185:MFT262190 MPP262185:MPP262190 MZL262185:MZL262190 NJH262185:NJH262190 NTD262185:NTD262190 OCZ262185:OCZ262190 OMV262185:OMV262190 OWR262185:OWR262190 PGN262185:PGN262190 PQJ262185:PQJ262190 QAF262185:QAF262190 QKB262185:QKB262190 QTX262185:QTX262190 RDT262185:RDT262190 RNP262185:RNP262190 RXL262185:RXL262190 SHH262185:SHH262190 SRD262185:SRD262190 TAZ262185:TAZ262190 TKV262185:TKV262190 TUR262185:TUR262190 UEN262185:UEN262190 UOJ262185:UOJ262190 UYF262185:UYF262190 VIB262185:VIB262190 VRX262185:VRX262190 WBT262185:WBT262190 WLP262185:WLP262190 WVL262185:WVL262190 IZ327721:IZ327726 SV327721:SV327726 ACR327721:ACR327726 AMN327721:AMN327726 AWJ327721:AWJ327726 BGF327721:BGF327726 BQB327721:BQB327726 BZX327721:BZX327726 CJT327721:CJT327726 CTP327721:CTP327726 DDL327721:DDL327726 DNH327721:DNH327726 DXD327721:DXD327726 EGZ327721:EGZ327726 EQV327721:EQV327726 FAR327721:FAR327726 FKN327721:FKN327726 FUJ327721:FUJ327726 GEF327721:GEF327726 GOB327721:GOB327726 GXX327721:GXX327726 HHT327721:HHT327726 HRP327721:HRP327726 IBL327721:IBL327726 ILH327721:ILH327726 IVD327721:IVD327726 JEZ327721:JEZ327726 JOV327721:JOV327726 JYR327721:JYR327726 KIN327721:KIN327726 KSJ327721:KSJ327726 LCF327721:LCF327726 LMB327721:LMB327726 LVX327721:LVX327726 MFT327721:MFT327726 MPP327721:MPP327726 MZL327721:MZL327726 NJH327721:NJH327726 NTD327721:NTD327726 OCZ327721:OCZ327726 OMV327721:OMV327726 OWR327721:OWR327726 PGN327721:PGN327726 PQJ327721:PQJ327726 QAF327721:QAF327726 QKB327721:QKB327726 QTX327721:QTX327726 RDT327721:RDT327726 RNP327721:RNP327726 RXL327721:RXL327726 SHH327721:SHH327726 SRD327721:SRD327726 TAZ327721:TAZ327726 TKV327721:TKV327726 TUR327721:TUR327726 UEN327721:UEN327726 UOJ327721:UOJ327726 UYF327721:UYF327726 VIB327721:VIB327726 VRX327721:VRX327726 WBT327721:WBT327726 WLP327721:WLP327726 WVL327721:WVL327726 IZ393257:IZ393262 SV393257:SV393262 ACR393257:ACR393262 AMN393257:AMN393262 AWJ393257:AWJ393262 BGF393257:BGF393262 BQB393257:BQB393262 BZX393257:BZX393262 CJT393257:CJT393262 CTP393257:CTP393262 DDL393257:DDL393262 DNH393257:DNH393262 DXD393257:DXD393262 EGZ393257:EGZ393262 EQV393257:EQV393262 FAR393257:FAR393262 FKN393257:FKN393262 FUJ393257:FUJ393262 GEF393257:GEF393262 GOB393257:GOB393262 GXX393257:GXX393262 HHT393257:HHT393262 HRP393257:HRP393262 IBL393257:IBL393262 ILH393257:ILH393262 IVD393257:IVD393262 JEZ393257:JEZ393262 JOV393257:JOV393262 JYR393257:JYR393262 KIN393257:KIN393262 KSJ393257:KSJ393262 LCF393257:LCF393262 LMB393257:LMB393262 LVX393257:LVX393262 MFT393257:MFT393262 MPP393257:MPP393262 MZL393257:MZL393262 NJH393257:NJH393262 NTD393257:NTD393262 OCZ393257:OCZ393262 OMV393257:OMV393262 OWR393257:OWR393262 PGN393257:PGN393262 PQJ393257:PQJ393262 QAF393257:QAF393262 QKB393257:QKB393262 QTX393257:QTX393262 RDT393257:RDT393262 RNP393257:RNP393262 RXL393257:RXL393262 SHH393257:SHH393262 SRD393257:SRD393262 TAZ393257:TAZ393262 TKV393257:TKV393262 TUR393257:TUR393262 UEN393257:UEN393262 UOJ393257:UOJ393262 UYF393257:UYF393262 VIB393257:VIB393262 VRX393257:VRX393262 WBT393257:WBT393262 WLP393257:WLP393262 WVL393257:WVL393262 IZ458793:IZ458798 SV458793:SV458798 ACR458793:ACR458798 AMN458793:AMN458798 AWJ458793:AWJ458798 BGF458793:BGF458798 BQB458793:BQB458798 BZX458793:BZX458798 CJT458793:CJT458798 CTP458793:CTP458798 DDL458793:DDL458798 DNH458793:DNH458798 DXD458793:DXD458798 EGZ458793:EGZ458798 EQV458793:EQV458798 FAR458793:FAR458798 FKN458793:FKN458798 FUJ458793:FUJ458798 GEF458793:GEF458798 GOB458793:GOB458798 GXX458793:GXX458798 HHT458793:HHT458798 HRP458793:HRP458798 IBL458793:IBL458798 ILH458793:ILH458798 IVD458793:IVD458798 JEZ458793:JEZ458798 JOV458793:JOV458798 JYR458793:JYR458798 KIN458793:KIN458798 KSJ458793:KSJ458798 LCF458793:LCF458798 LMB458793:LMB458798 LVX458793:LVX458798 MFT458793:MFT458798 MPP458793:MPP458798 MZL458793:MZL458798 NJH458793:NJH458798 NTD458793:NTD458798 OCZ458793:OCZ458798 OMV458793:OMV458798 OWR458793:OWR458798 PGN458793:PGN458798 PQJ458793:PQJ458798 QAF458793:QAF458798 QKB458793:QKB458798 QTX458793:QTX458798 RDT458793:RDT458798 RNP458793:RNP458798 RXL458793:RXL458798 SHH458793:SHH458798 SRD458793:SRD458798 TAZ458793:TAZ458798 TKV458793:TKV458798 TUR458793:TUR458798 UEN458793:UEN458798 UOJ458793:UOJ458798 UYF458793:UYF458798 VIB458793:VIB458798 VRX458793:VRX458798 WBT458793:WBT458798 WLP458793:WLP458798 WVL458793:WVL458798 IZ524329:IZ524334 SV524329:SV524334 ACR524329:ACR524334 AMN524329:AMN524334 AWJ524329:AWJ524334 BGF524329:BGF524334 BQB524329:BQB524334 BZX524329:BZX524334 CJT524329:CJT524334 CTP524329:CTP524334 DDL524329:DDL524334 DNH524329:DNH524334 DXD524329:DXD524334 EGZ524329:EGZ524334 EQV524329:EQV524334 FAR524329:FAR524334 FKN524329:FKN524334 FUJ524329:FUJ524334 GEF524329:GEF524334 GOB524329:GOB524334 GXX524329:GXX524334 HHT524329:HHT524334 HRP524329:HRP524334 IBL524329:IBL524334 ILH524329:ILH524334 IVD524329:IVD524334 JEZ524329:JEZ524334 JOV524329:JOV524334 JYR524329:JYR524334 KIN524329:KIN524334 KSJ524329:KSJ524334 LCF524329:LCF524334 LMB524329:LMB524334 LVX524329:LVX524334 MFT524329:MFT524334 MPP524329:MPP524334 MZL524329:MZL524334 NJH524329:NJH524334 NTD524329:NTD524334 OCZ524329:OCZ524334 OMV524329:OMV524334 OWR524329:OWR524334 PGN524329:PGN524334 PQJ524329:PQJ524334 QAF524329:QAF524334 QKB524329:QKB524334 QTX524329:QTX524334 RDT524329:RDT524334 RNP524329:RNP524334 RXL524329:RXL524334 SHH524329:SHH524334 SRD524329:SRD524334 TAZ524329:TAZ524334 TKV524329:TKV524334 TUR524329:TUR524334 UEN524329:UEN524334 UOJ524329:UOJ524334 UYF524329:UYF524334 VIB524329:VIB524334 VRX524329:VRX524334 WBT524329:WBT524334 WLP524329:WLP524334 WVL524329:WVL524334 IZ589865:IZ589870 SV589865:SV589870 ACR589865:ACR589870 AMN589865:AMN589870 AWJ589865:AWJ589870 BGF589865:BGF589870 BQB589865:BQB589870 BZX589865:BZX589870 CJT589865:CJT589870 CTP589865:CTP589870 DDL589865:DDL589870 DNH589865:DNH589870 DXD589865:DXD589870 EGZ589865:EGZ589870 EQV589865:EQV589870 FAR589865:FAR589870 FKN589865:FKN589870 FUJ589865:FUJ589870 GEF589865:GEF589870 GOB589865:GOB589870 GXX589865:GXX589870 HHT589865:HHT589870 HRP589865:HRP589870 IBL589865:IBL589870 ILH589865:ILH589870 IVD589865:IVD589870 JEZ589865:JEZ589870 JOV589865:JOV589870 JYR589865:JYR589870 KIN589865:KIN589870 KSJ589865:KSJ589870 LCF589865:LCF589870 LMB589865:LMB589870 LVX589865:LVX589870 MFT589865:MFT589870 MPP589865:MPP589870 MZL589865:MZL589870 NJH589865:NJH589870 NTD589865:NTD589870 OCZ589865:OCZ589870 OMV589865:OMV589870 OWR589865:OWR589870 PGN589865:PGN589870 PQJ589865:PQJ589870 QAF589865:QAF589870 QKB589865:QKB589870 QTX589865:QTX589870 RDT589865:RDT589870 RNP589865:RNP589870 RXL589865:RXL589870 SHH589865:SHH589870 SRD589865:SRD589870 TAZ589865:TAZ589870 TKV589865:TKV589870 TUR589865:TUR589870 UEN589865:UEN589870 UOJ589865:UOJ589870 UYF589865:UYF589870 VIB589865:VIB589870 VRX589865:VRX589870 WBT589865:WBT589870 WLP589865:WLP589870 WVL589865:WVL589870 IZ655401:IZ655406 SV655401:SV655406 ACR655401:ACR655406 AMN655401:AMN655406 AWJ655401:AWJ655406 BGF655401:BGF655406 BQB655401:BQB655406 BZX655401:BZX655406 CJT655401:CJT655406 CTP655401:CTP655406 DDL655401:DDL655406 DNH655401:DNH655406 DXD655401:DXD655406 EGZ655401:EGZ655406 EQV655401:EQV655406 FAR655401:FAR655406 FKN655401:FKN655406 FUJ655401:FUJ655406 GEF655401:GEF655406 GOB655401:GOB655406 GXX655401:GXX655406 HHT655401:HHT655406 HRP655401:HRP655406 IBL655401:IBL655406 ILH655401:ILH655406 IVD655401:IVD655406 JEZ655401:JEZ655406 JOV655401:JOV655406 JYR655401:JYR655406 KIN655401:KIN655406 KSJ655401:KSJ655406 LCF655401:LCF655406 LMB655401:LMB655406 LVX655401:LVX655406 MFT655401:MFT655406 MPP655401:MPP655406 MZL655401:MZL655406 NJH655401:NJH655406 NTD655401:NTD655406 OCZ655401:OCZ655406 OMV655401:OMV655406 OWR655401:OWR655406 PGN655401:PGN655406 PQJ655401:PQJ655406 QAF655401:QAF655406 QKB655401:QKB655406 QTX655401:QTX655406 RDT655401:RDT655406 RNP655401:RNP655406 RXL655401:RXL655406 SHH655401:SHH655406 SRD655401:SRD655406 TAZ655401:TAZ655406 TKV655401:TKV655406 TUR655401:TUR655406 UEN655401:UEN655406 UOJ655401:UOJ655406 UYF655401:UYF655406 VIB655401:VIB655406 VRX655401:VRX655406 WBT655401:WBT655406 WLP655401:WLP655406 WVL655401:WVL655406 IZ720937:IZ720942 SV720937:SV720942 ACR720937:ACR720942 AMN720937:AMN720942 AWJ720937:AWJ720942 BGF720937:BGF720942 BQB720937:BQB720942 BZX720937:BZX720942 CJT720937:CJT720942 CTP720937:CTP720942 DDL720937:DDL720942 DNH720937:DNH720942 DXD720937:DXD720942 EGZ720937:EGZ720942 EQV720937:EQV720942 FAR720937:FAR720942 FKN720937:FKN720942 FUJ720937:FUJ720942 GEF720937:GEF720942 GOB720937:GOB720942 GXX720937:GXX720942 HHT720937:HHT720942 HRP720937:HRP720942 IBL720937:IBL720942 ILH720937:ILH720942 IVD720937:IVD720942 JEZ720937:JEZ720942 JOV720937:JOV720942 JYR720937:JYR720942 KIN720937:KIN720942 KSJ720937:KSJ720942 LCF720937:LCF720942 LMB720937:LMB720942 LVX720937:LVX720942 MFT720937:MFT720942 MPP720937:MPP720942 MZL720937:MZL720942 NJH720937:NJH720942 NTD720937:NTD720942 OCZ720937:OCZ720942 OMV720937:OMV720942 OWR720937:OWR720942 PGN720937:PGN720942 PQJ720937:PQJ720942 QAF720937:QAF720942 QKB720937:QKB720942 QTX720937:QTX720942 RDT720937:RDT720942 RNP720937:RNP720942 RXL720937:RXL720942 SHH720937:SHH720942 SRD720937:SRD720942 TAZ720937:TAZ720942 TKV720937:TKV720942 TUR720937:TUR720942 UEN720937:UEN720942 UOJ720937:UOJ720942 UYF720937:UYF720942 VIB720937:VIB720942 VRX720937:VRX720942 WBT720937:WBT720942 WLP720937:WLP720942 WVL720937:WVL720942 IZ786473:IZ786478 SV786473:SV786478 ACR786473:ACR786478 AMN786473:AMN786478 AWJ786473:AWJ786478 BGF786473:BGF786478 BQB786473:BQB786478 BZX786473:BZX786478 CJT786473:CJT786478 CTP786473:CTP786478 DDL786473:DDL786478 DNH786473:DNH786478 DXD786473:DXD786478 EGZ786473:EGZ786478 EQV786473:EQV786478 FAR786473:FAR786478 FKN786473:FKN786478 FUJ786473:FUJ786478 GEF786473:GEF786478 GOB786473:GOB786478 GXX786473:GXX786478 HHT786473:HHT786478 HRP786473:HRP786478 IBL786473:IBL786478 ILH786473:ILH786478 IVD786473:IVD786478 JEZ786473:JEZ786478 JOV786473:JOV786478 JYR786473:JYR786478 KIN786473:KIN786478 KSJ786473:KSJ786478 LCF786473:LCF786478 LMB786473:LMB786478 LVX786473:LVX786478 MFT786473:MFT786478 MPP786473:MPP786478 MZL786473:MZL786478 NJH786473:NJH786478 NTD786473:NTD786478 OCZ786473:OCZ786478 OMV786473:OMV786478 OWR786473:OWR786478 PGN786473:PGN786478 PQJ786473:PQJ786478 QAF786473:QAF786478 QKB786473:QKB786478 QTX786473:QTX786478 RDT786473:RDT786478 RNP786473:RNP786478 RXL786473:RXL786478 SHH786473:SHH786478 SRD786473:SRD786478 TAZ786473:TAZ786478 TKV786473:TKV786478 TUR786473:TUR786478 UEN786473:UEN786478 UOJ786473:UOJ786478 UYF786473:UYF786478 VIB786473:VIB786478 VRX786473:VRX786478 WBT786473:WBT786478 WLP786473:WLP786478 WVL786473:WVL786478 IZ852009:IZ852014 SV852009:SV852014 ACR852009:ACR852014 AMN852009:AMN852014 AWJ852009:AWJ852014 BGF852009:BGF852014 BQB852009:BQB852014 BZX852009:BZX852014 CJT852009:CJT852014 CTP852009:CTP852014 DDL852009:DDL852014 DNH852009:DNH852014 DXD852009:DXD852014 EGZ852009:EGZ852014 EQV852009:EQV852014 FAR852009:FAR852014 FKN852009:FKN852014 FUJ852009:FUJ852014 GEF852009:GEF852014 GOB852009:GOB852014 GXX852009:GXX852014 HHT852009:HHT852014 HRP852009:HRP852014 IBL852009:IBL852014 ILH852009:ILH852014 IVD852009:IVD852014 JEZ852009:JEZ852014 JOV852009:JOV852014 JYR852009:JYR852014 KIN852009:KIN852014 KSJ852009:KSJ852014 LCF852009:LCF852014 LMB852009:LMB852014 LVX852009:LVX852014 MFT852009:MFT852014 MPP852009:MPP852014 MZL852009:MZL852014 NJH852009:NJH852014 NTD852009:NTD852014 OCZ852009:OCZ852014 OMV852009:OMV852014 OWR852009:OWR852014 PGN852009:PGN852014 PQJ852009:PQJ852014 QAF852009:QAF852014 QKB852009:QKB852014 QTX852009:QTX852014 RDT852009:RDT852014 RNP852009:RNP852014 RXL852009:RXL852014 SHH852009:SHH852014 SRD852009:SRD852014 TAZ852009:TAZ852014 TKV852009:TKV852014 TUR852009:TUR852014 UEN852009:UEN852014 UOJ852009:UOJ852014 UYF852009:UYF852014 VIB852009:VIB852014 VRX852009:VRX852014 WBT852009:WBT852014 WLP852009:WLP852014 WVL852009:WVL852014 IZ917545:IZ917550 SV917545:SV917550 ACR917545:ACR917550 AMN917545:AMN917550 AWJ917545:AWJ917550 BGF917545:BGF917550 BQB917545:BQB917550 BZX917545:BZX917550 CJT917545:CJT917550 CTP917545:CTP917550 DDL917545:DDL917550 DNH917545:DNH917550 DXD917545:DXD917550 EGZ917545:EGZ917550 EQV917545:EQV917550 FAR917545:FAR917550 FKN917545:FKN917550 FUJ917545:FUJ917550 GEF917545:GEF917550 GOB917545:GOB917550 GXX917545:GXX917550 HHT917545:HHT917550 HRP917545:HRP917550 IBL917545:IBL917550 ILH917545:ILH917550 IVD917545:IVD917550 JEZ917545:JEZ917550 JOV917545:JOV917550 JYR917545:JYR917550 KIN917545:KIN917550 KSJ917545:KSJ917550 LCF917545:LCF917550 LMB917545:LMB917550 LVX917545:LVX917550 MFT917545:MFT917550 MPP917545:MPP917550 MZL917545:MZL917550 NJH917545:NJH917550 NTD917545:NTD917550 OCZ917545:OCZ917550 OMV917545:OMV917550 OWR917545:OWR917550 PGN917545:PGN917550 PQJ917545:PQJ917550 QAF917545:QAF917550 QKB917545:QKB917550 QTX917545:QTX917550 RDT917545:RDT917550 RNP917545:RNP917550 RXL917545:RXL917550 SHH917545:SHH917550 SRD917545:SRD917550 TAZ917545:TAZ917550 TKV917545:TKV917550 TUR917545:TUR917550 UEN917545:UEN917550 UOJ917545:UOJ917550 UYF917545:UYF917550 VIB917545:VIB917550 VRX917545:VRX917550 WBT917545:WBT917550 WLP917545:WLP917550 WVL917545:WVL917550 IZ983081:IZ983086 SV983081:SV983086 ACR983081:ACR983086 AMN983081:AMN983086 AWJ983081:AWJ983086 BGF983081:BGF983086 BQB983081:BQB983086 BZX983081:BZX983086 CJT983081:CJT983086 CTP983081:CTP983086 DDL983081:DDL983086 DNH983081:DNH983086 DXD983081:DXD983086 EGZ983081:EGZ983086 EQV983081:EQV983086 FAR983081:FAR983086 FKN983081:FKN983086 FUJ983081:FUJ983086 GEF983081:GEF983086 GOB983081:GOB983086 GXX983081:GXX983086 HHT983081:HHT983086 HRP983081:HRP983086 IBL983081:IBL983086 ILH983081:ILH983086 IVD983081:IVD983086 JEZ983081:JEZ983086 JOV983081:JOV983086 JYR983081:JYR983086 KIN983081:KIN983086 KSJ983081:KSJ983086 LCF983081:LCF983086 LMB983081:LMB983086 LVX983081:LVX983086 MFT983081:MFT983086 MPP983081:MPP983086 MZL983081:MZL983086 NJH983081:NJH983086 NTD983081:NTD983086 OCZ983081:OCZ983086 OMV983081:OMV983086 OWR983081:OWR983086 PGN983081:PGN983086 PQJ983081:PQJ983086 QAF983081:QAF983086 QKB983081:QKB983086 QTX983081:QTX983086 RDT983081:RDT983086 RNP983081:RNP983086 RXL983081:RXL983086 SHH983081:SHH983086 SRD983081:SRD983086 TAZ983081:TAZ983086 TKV983081:TKV983086 TUR983081:TUR983086 UEN983081:UEN983086 UOJ983081:UOJ983086 UYF983081:UYF983086 VIB983081:VIB983086 VRX983081:VRX983086 WBT983081:WBT983086 WLP983081:WLP983086 WVL983081:WVL983086 IZ65585:IZ65586 SV65585:SV65586 ACR65585:ACR65586 AMN65585:AMN65586 AWJ65585:AWJ65586 BGF65585:BGF65586 BQB65585:BQB65586 BZX65585:BZX65586 CJT65585:CJT65586 CTP65585:CTP65586 DDL65585:DDL65586 DNH65585:DNH65586 DXD65585:DXD65586 EGZ65585:EGZ65586 EQV65585:EQV65586 FAR65585:FAR65586 FKN65585:FKN65586 FUJ65585:FUJ65586 GEF65585:GEF65586 GOB65585:GOB65586 GXX65585:GXX65586 HHT65585:HHT65586 HRP65585:HRP65586 IBL65585:IBL65586 ILH65585:ILH65586 IVD65585:IVD65586 JEZ65585:JEZ65586 JOV65585:JOV65586 JYR65585:JYR65586 KIN65585:KIN65586 KSJ65585:KSJ65586 LCF65585:LCF65586 LMB65585:LMB65586 LVX65585:LVX65586 MFT65585:MFT65586 MPP65585:MPP65586 MZL65585:MZL65586 NJH65585:NJH65586 NTD65585:NTD65586 OCZ65585:OCZ65586 OMV65585:OMV65586 OWR65585:OWR65586 PGN65585:PGN65586 PQJ65585:PQJ65586 QAF65585:QAF65586 QKB65585:QKB65586 QTX65585:QTX65586 RDT65585:RDT65586 RNP65585:RNP65586 RXL65585:RXL65586 SHH65585:SHH65586 SRD65585:SRD65586 TAZ65585:TAZ65586 TKV65585:TKV65586 TUR65585:TUR65586 UEN65585:UEN65586 UOJ65585:UOJ65586 UYF65585:UYF65586 VIB65585:VIB65586 VRX65585:VRX65586 WBT65585:WBT65586 WLP65585:WLP65586 WVL65585:WVL65586 IZ131121:IZ131122 SV131121:SV131122 ACR131121:ACR131122 AMN131121:AMN131122 AWJ131121:AWJ131122 BGF131121:BGF131122 BQB131121:BQB131122 BZX131121:BZX131122 CJT131121:CJT131122 CTP131121:CTP131122 DDL131121:DDL131122 DNH131121:DNH131122 DXD131121:DXD131122 EGZ131121:EGZ131122 EQV131121:EQV131122 FAR131121:FAR131122 FKN131121:FKN131122 FUJ131121:FUJ131122 GEF131121:GEF131122 GOB131121:GOB131122 GXX131121:GXX131122 HHT131121:HHT131122 HRP131121:HRP131122 IBL131121:IBL131122 ILH131121:ILH131122 IVD131121:IVD131122 JEZ131121:JEZ131122 JOV131121:JOV131122 JYR131121:JYR131122 KIN131121:KIN131122 KSJ131121:KSJ131122 LCF131121:LCF131122 LMB131121:LMB131122 LVX131121:LVX131122 MFT131121:MFT131122 MPP131121:MPP131122 MZL131121:MZL131122 NJH131121:NJH131122 NTD131121:NTD131122 OCZ131121:OCZ131122 OMV131121:OMV131122 OWR131121:OWR131122 PGN131121:PGN131122 PQJ131121:PQJ131122 QAF131121:QAF131122 QKB131121:QKB131122 QTX131121:QTX131122 RDT131121:RDT131122 RNP131121:RNP131122 RXL131121:RXL131122 SHH131121:SHH131122 SRD131121:SRD131122 TAZ131121:TAZ131122 TKV131121:TKV131122 TUR131121:TUR131122 UEN131121:UEN131122 UOJ131121:UOJ131122 UYF131121:UYF131122 VIB131121:VIB131122 VRX131121:VRX131122 WBT131121:WBT131122 WLP131121:WLP131122 WVL131121:WVL131122 IZ196657:IZ196658 SV196657:SV196658 ACR196657:ACR196658 AMN196657:AMN196658 AWJ196657:AWJ196658 BGF196657:BGF196658 BQB196657:BQB196658 BZX196657:BZX196658 CJT196657:CJT196658 CTP196657:CTP196658 DDL196657:DDL196658 DNH196657:DNH196658 DXD196657:DXD196658 EGZ196657:EGZ196658 EQV196657:EQV196658 FAR196657:FAR196658 FKN196657:FKN196658 FUJ196657:FUJ196658 GEF196657:GEF196658 GOB196657:GOB196658 GXX196657:GXX196658 HHT196657:HHT196658 HRP196657:HRP196658 IBL196657:IBL196658 ILH196657:ILH196658 IVD196657:IVD196658 JEZ196657:JEZ196658 JOV196657:JOV196658 JYR196657:JYR196658 KIN196657:KIN196658 KSJ196657:KSJ196658 LCF196657:LCF196658 LMB196657:LMB196658 LVX196657:LVX196658 MFT196657:MFT196658 MPP196657:MPP196658 MZL196657:MZL196658 NJH196657:NJH196658 NTD196657:NTD196658 OCZ196657:OCZ196658 OMV196657:OMV196658 OWR196657:OWR196658 PGN196657:PGN196658 PQJ196657:PQJ196658 QAF196657:QAF196658 QKB196657:QKB196658 QTX196657:QTX196658 RDT196657:RDT196658 RNP196657:RNP196658 RXL196657:RXL196658 SHH196657:SHH196658 SRD196657:SRD196658 TAZ196657:TAZ196658 TKV196657:TKV196658 TUR196657:TUR196658 UEN196657:UEN196658 UOJ196657:UOJ196658 UYF196657:UYF196658 VIB196657:VIB196658 VRX196657:VRX196658 WBT196657:WBT196658 WLP196657:WLP196658 WVL196657:WVL196658 IZ262193:IZ262194 SV262193:SV262194 ACR262193:ACR262194 AMN262193:AMN262194 AWJ262193:AWJ262194 BGF262193:BGF262194 BQB262193:BQB262194 BZX262193:BZX262194 CJT262193:CJT262194 CTP262193:CTP262194 DDL262193:DDL262194 DNH262193:DNH262194 DXD262193:DXD262194 EGZ262193:EGZ262194 EQV262193:EQV262194 FAR262193:FAR262194 FKN262193:FKN262194 FUJ262193:FUJ262194 GEF262193:GEF262194 GOB262193:GOB262194 GXX262193:GXX262194 HHT262193:HHT262194 HRP262193:HRP262194 IBL262193:IBL262194 ILH262193:ILH262194 IVD262193:IVD262194 JEZ262193:JEZ262194 JOV262193:JOV262194 JYR262193:JYR262194 KIN262193:KIN262194 KSJ262193:KSJ262194 LCF262193:LCF262194 LMB262193:LMB262194 LVX262193:LVX262194 MFT262193:MFT262194 MPP262193:MPP262194 MZL262193:MZL262194 NJH262193:NJH262194 NTD262193:NTD262194 OCZ262193:OCZ262194 OMV262193:OMV262194 OWR262193:OWR262194 PGN262193:PGN262194 PQJ262193:PQJ262194 QAF262193:QAF262194 QKB262193:QKB262194 QTX262193:QTX262194 RDT262193:RDT262194 RNP262193:RNP262194 RXL262193:RXL262194 SHH262193:SHH262194 SRD262193:SRD262194 TAZ262193:TAZ262194 TKV262193:TKV262194 TUR262193:TUR262194 UEN262193:UEN262194 UOJ262193:UOJ262194 UYF262193:UYF262194 VIB262193:VIB262194 VRX262193:VRX262194 WBT262193:WBT262194 WLP262193:WLP262194 WVL262193:WVL262194 IZ327729:IZ327730 SV327729:SV327730 ACR327729:ACR327730 AMN327729:AMN327730 AWJ327729:AWJ327730 BGF327729:BGF327730 BQB327729:BQB327730 BZX327729:BZX327730 CJT327729:CJT327730 CTP327729:CTP327730 DDL327729:DDL327730 DNH327729:DNH327730 DXD327729:DXD327730 EGZ327729:EGZ327730 EQV327729:EQV327730 FAR327729:FAR327730 FKN327729:FKN327730 FUJ327729:FUJ327730 GEF327729:GEF327730 GOB327729:GOB327730 GXX327729:GXX327730 HHT327729:HHT327730 HRP327729:HRP327730 IBL327729:IBL327730 ILH327729:ILH327730 IVD327729:IVD327730 JEZ327729:JEZ327730 JOV327729:JOV327730 JYR327729:JYR327730 KIN327729:KIN327730 KSJ327729:KSJ327730 LCF327729:LCF327730 LMB327729:LMB327730 LVX327729:LVX327730 MFT327729:MFT327730 MPP327729:MPP327730 MZL327729:MZL327730 NJH327729:NJH327730 NTD327729:NTD327730 OCZ327729:OCZ327730 OMV327729:OMV327730 OWR327729:OWR327730 PGN327729:PGN327730 PQJ327729:PQJ327730 QAF327729:QAF327730 QKB327729:QKB327730 QTX327729:QTX327730 RDT327729:RDT327730 RNP327729:RNP327730 RXL327729:RXL327730 SHH327729:SHH327730 SRD327729:SRD327730 TAZ327729:TAZ327730 TKV327729:TKV327730 TUR327729:TUR327730 UEN327729:UEN327730 UOJ327729:UOJ327730 UYF327729:UYF327730 VIB327729:VIB327730 VRX327729:VRX327730 WBT327729:WBT327730 WLP327729:WLP327730 WVL327729:WVL327730 IZ393265:IZ393266 SV393265:SV393266 ACR393265:ACR393266 AMN393265:AMN393266 AWJ393265:AWJ393266 BGF393265:BGF393266 BQB393265:BQB393266 BZX393265:BZX393266 CJT393265:CJT393266 CTP393265:CTP393266 DDL393265:DDL393266 DNH393265:DNH393266 DXD393265:DXD393266 EGZ393265:EGZ393266 EQV393265:EQV393266 FAR393265:FAR393266 FKN393265:FKN393266 FUJ393265:FUJ393266 GEF393265:GEF393266 GOB393265:GOB393266 GXX393265:GXX393266 HHT393265:HHT393266 HRP393265:HRP393266 IBL393265:IBL393266 ILH393265:ILH393266 IVD393265:IVD393266 JEZ393265:JEZ393266 JOV393265:JOV393266 JYR393265:JYR393266 KIN393265:KIN393266 KSJ393265:KSJ393266 LCF393265:LCF393266 LMB393265:LMB393266 LVX393265:LVX393266 MFT393265:MFT393266 MPP393265:MPP393266 MZL393265:MZL393266 NJH393265:NJH393266 NTD393265:NTD393266 OCZ393265:OCZ393266 OMV393265:OMV393266 OWR393265:OWR393266 PGN393265:PGN393266 PQJ393265:PQJ393266 QAF393265:QAF393266 QKB393265:QKB393266 QTX393265:QTX393266 RDT393265:RDT393266 RNP393265:RNP393266 RXL393265:RXL393266 SHH393265:SHH393266 SRD393265:SRD393266 TAZ393265:TAZ393266 TKV393265:TKV393266 TUR393265:TUR393266 UEN393265:UEN393266 UOJ393265:UOJ393266 UYF393265:UYF393266 VIB393265:VIB393266 VRX393265:VRX393266 WBT393265:WBT393266 WLP393265:WLP393266 WVL393265:WVL393266 IZ458801:IZ458802 SV458801:SV458802 ACR458801:ACR458802 AMN458801:AMN458802 AWJ458801:AWJ458802 BGF458801:BGF458802 BQB458801:BQB458802 BZX458801:BZX458802 CJT458801:CJT458802 CTP458801:CTP458802 DDL458801:DDL458802 DNH458801:DNH458802 DXD458801:DXD458802 EGZ458801:EGZ458802 EQV458801:EQV458802 FAR458801:FAR458802 FKN458801:FKN458802 FUJ458801:FUJ458802 GEF458801:GEF458802 GOB458801:GOB458802 GXX458801:GXX458802 HHT458801:HHT458802 HRP458801:HRP458802 IBL458801:IBL458802 ILH458801:ILH458802 IVD458801:IVD458802 JEZ458801:JEZ458802 JOV458801:JOV458802 JYR458801:JYR458802 KIN458801:KIN458802 KSJ458801:KSJ458802 LCF458801:LCF458802 LMB458801:LMB458802 LVX458801:LVX458802 MFT458801:MFT458802 MPP458801:MPP458802 MZL458801:MZL458802 NJH458801:NJH458802 NTD458801:NTD458802 OCZ458801:OCZ458802 OMV458801:OMV458802 OWR458801:OWR458802 PGN458801:PGN458802 PQJ458801:PQJ458802 QAF458801:QAF458802 QKB458801:QKB458802 QTX458801:QTX458802 RDT458801:RDT458802 RNP458801:RNP458802 RXL458801:RXL458802 SHH458801:SHH458802 SRD458801:SRD458802 TAZ458801:TAZ458802 TKV458801:TKV458802 TUR458801:TUR458802 UEN458801:UEN458802 UOJ458801:UOJ458802 UYF458801:UYF458802 VIB458801:VIB458802 VRX458801:VRX458802 WBT458801:WBT458802 WLP458801:WLP458802 WVL458801:WVL458802 IZ524337:IZ524338 SV524337:SV524338 ACR524337:ACR524338 AMN524337:AMN524338 AWJ524337:AWJ524338 BGF524337:BGF524338 BQB524337:BQB524338 BZX524337:BZX524338 CJT524337:CJT524338 CTP524337:CTP524338 DDL524337:DDL524338 DNH524337:DNH524338 DXD524337:DXD524338 EGZ524337:EGZ524338 EQV524337:EQV524338 FAR524337:FAR524338 FKN524337:FKN524338 FUJ524337:FUJ524338 GEF524337:GEF524338 GOB524337:GOB524338 GXX524337:GXX524338 HHT524337:HHT524338 HRP524337:HRP524338 IBL524337:IBL524338 ILH524337:ILH524338 IVD524337:IVD524338 JEZ524337:JEZ524338 JOV524337:JOV524338 JYR524337:JYR524338 KIN524337:KIN524338 KSJ524337:KSJ524338 LCF524337:LCF524338 LMB524337:LMB524338 LVX524337:LVX524338 MFT524337:MFT524338 MPP524337:MPP524338 MZL524337:MZL524338 NJH524337:NJH524338 NTD524337:NTD524338 OCZ524337:OCZ524338 OMV524337:OMV524338 OWR524337:OWR524338 PGN524337:PGN524338 PQJ524337:PQJ524338 QAF524337:QAF524338 QKB524337:QKB524338 QTX524337:QTX524338 RDT524337:RDT524338 RNP524337:RNP524338 RXL524337:RXL524338 SHH524337:SHH524338 SRD524337:SRD524338 TAZ524337:TAZ524338 TKV524337:TKV524338 TUR524337:TUR524338 UEN524337:UEN524338 UOJ524337:UOJ524338 UYF524337:UYF524338 VIB524337:VIB524338 VRX524337:VRX524338 WBT524337:WBT524338 WLP524337:WLP524338 WVL524337:WVL524338 IZ589873:IZ589874 SV589873:SV589874 ACR589873:ACR589874 AMN589873:AMN589874 AWJ589873:AWJ589874 BGF589873:BGF589874 BQB589873:BQB589874 BZX589873:BZX589874 CJT589873:CJT589874 CTP589873:CTP589874 DDL589873:DDL589874 DNH589873:DNH589874 DXD589873:DXD589874 EGZ589873:EGZ589874 EQV589873:EQV589874 FAR589873:FAR589874 FKN589873:FKN589874 FUJ589873:FUJ589874 GEF589873:GEF589874 GOB589873:GOB589874 GXX589873:GXX589874 HHT589873:HHT589874 HRP589873:HRP589874 IBL589873:IBL589874 ILH589873:ILH589874 IVD589873:IVD589874 JEZ589873:JEZ589874 JOV589873:JOV589874 JYR589873:JYR589874 KIN589873:KIN589874 KSJ589873:KSJ589874 LCF589873:LCF589874 LMB589873:LMB589874 LVX589873:LVX589874 MFT589873:MFT589874 MPP589873:MPP589874 MZL589873:MZL589874 NJH589873:NJH589874 NTD589873:NTD589874 OCZ589873:OCZ589874 OMV589873:OMV589874 OWR589873:OWR589874 PGN589873:PGN589874 PQJ589873:PQJ589874 QAF589873:QAF589874 QKB589873:QKB589874 QTX589873:QTX589874 RDT589873:RDT589874 RNP589873:RNP589874 RXL589873:RXL589874 SHH589873:SHH589874 SRD589873:SRD589874 TAZ589873:TAZ589874 TKV589873:TKV589874 TUR589873:TUR589874 UEN589873:UEN589874 UOJ589873:UOJ589874 UYF589873:UYF589874 VIB589873:VIB589874 VRX589873:VRX589874 WBT589873:WBT589874 WLP589873:WLP589874 WVL589873:WVL589874 IZ655409:IZ655410 SV655409:SV655410 ACR655409:ACR655410 AMN655409:AMN655410 AWJ655409:AWJ655410 BGF655409:BGF655410 BQB655409:BQB655410 BZX655409:BZX655410 CJT655409:CJT655410 CTP655409:CTP655410 DDL655409:DDL655410 DNH655409:DNH655410 DXD655409:DXD655410 EGZ655409:EGZ655410 EQV655409:EQV655410 FAR655409:FAR655410 FKN655409:FKN655410 FUJ655409:FUJ655410 GEF655409:GEF655410 GOB655409:GOB655410 GXX655409:GXX655410 HHT655409:HHT655410 HRP655409:HRP655410 IBL655409:IBL655410 ILH655409:ILH655410 IVD655409:IVD655410 JEZ655409:JEZ655410 JOV655409:JOV655410 JYR655409:JYR655410 KIN655409:KIN655410 KSJ655409:KSJ655410 LCF655409:LCF655410 LMB655409:LMB655410 LVX655409:LVX655410 MFT655409:MFT655410 MPP655409:MPP655410 MZL655409:MZL655410 NJH655409:NJH655410 NTD655409:NTD655410 OCZ655409:OCZ655410 OMV655409:OMV655410 OWR655409:OWR655410 PGN655409:PGN655410 PQJ655409:PQJ655410 QAF655409:QAF655410 QKB655409:QKB655410 QTX655409:QTX655410 RDT655409:RDT655410 RNP655409:RNP655410 RXL655409:RXL655410 SHH655409:SHH655410 SRD655409:SRD655410 TAZ655409:TAZ655410 TKV655409:TKV655410 TUR655409:TUR655410 UEN655409:UEN655410 UOJ655409:UOJ655410 UYF655409:UYF655410 VIB655409:VIB655410 VRX655409:VRX655410 WBT655409:WBT655410 WLP655409:WLP655410 WVL655409:WVL655410 IZ720945:IZ720946 SV720945:SV720946 ACR720945:ACR720946 AMN720945:AMN720946 AWJ720945:AWJ720946 BGF720945:BGF720946 BQB720945:BQB720946 BZX720945:BZX720946 CJT720945:CJT720946 CTP720945:CTP720946 DDL720945:DDL720946 DNH720945:DNH720946 DXD720945:DXD720946 EGZ720945:EGZ720946 EQV720945:EQV720946 FAR720945:FAR720946 FKN720945:FKN720946 FUJ720945:FUJ720946 GEF720945:GEF720946 GOB720945:GOB720946 GXX720945:GXX720946 HHT720945:HHT720946 HRP720945:HRP720946 IBL720945:IBL720946 ILH720945:ILH720946 IVD720945:IVD720946 JEZ720945:JEZ720946 JOV720945:JOV720946 JYR720945:JYR720946 KIN720945:KIN720946 KSJ720945:KSJ720946 LCF720945:LCF720946 LMB720945:LMB720946 LVX720945:LVX720946 MFT720945:MFT720946 MPP720945:MPP720946 MZL720945:MZL720946 NJH720945:NJH720946 NTD720945:NTD720946 OCZ720945:OCZ720946 OMV720945:OMV720946 OWR720945:OWR720946 PGN720945:PGN720946 PQJ720945:PQJ720946 QAF720945:QAF720946 QKB720945:QKB720946 QTX720945:QTX720946 RDT720945:RDT720946 RNP720945:RNP720946 RXL720945:RXL720946 SHH720945:SHH720946 SRD720945:SRD720946 TAZ720945:TAZ720946 TKV720945:TKV720946 TUR720945:TUR720946 UEN720945:UEN720946 UOJ720945:UOJ720946 UYF720945:UYF720946 VIB720945:VIB720946 VRX720945:VRX720946 WBT720945:WBT720946 WLP720945:WLP720946 WVL720945:WVL720946 IZ786481:IZ786482 SV786481:SV786482 ACR786481:ACR786482 AMN786481:AMN786482 AWJ786481:AWJ786482 BGF786481:BGF786482 BQB786481:BQB786482 BZX786481:BZX786482 CJT786481:CJT786482 CTP786481:CTP786482 DDL786481:DDL786482 DNH786481:DNH786482 DXD786481:DXD786482 EGZ786481:EGZ786482 EQV786481:EQV786482 FAR786481:FAR786482 FKN786481:FKN786482 FUJ786481:FUJ786482 GEF786481:GEF786482 GOB786481:GOB786482 GXX786481:GXX786482 HHT786481:HHT786482 HRP786481:HRP786482 IBL786481:IBL786482 ILH786481:ILH786482 IVD786481:IVD786482 JEZ786481:JEZ786482 JOV786481:JOV786482 JYR786481:JYR786482 KIN786481:KIN786482 KSJ786481:KSJ786482 LCF786481:LCF786482 LMB786481:LMB786482 LVX786481:LVX786482 MFT786481:MFT786482 MPP786481:MPP786482 MZL786481:MZL786482 NJH786481:NJH786482 NTD786481:NTD786482 OCZ786481:OCZ786482 OMV786481:OMV786482 OWR786481:OWR786482 PGN786481:PGN786482 PQJ786481:PQJ786482 QAF786481:QAF786482 QKB786481:QKB786482 QTX786481:QTX786482 RDT786481:RDT786482 RNP786481:RNP786482 RXL786481:RXL786482 SHH786481:SHH786482 SRD786481:SRD786482 TAZ786481:TAZ786482 TKV786481:TKV786482 TUR786481:TUR786482 UEN786481:UEN786482 UOJ786481:UOJ786482 UYF786481:UYF786482 VIB786481:VIB786482 VRX786481:VRX786482 WBT786481:WBT786482 WLP786481:WLP786482 WVL786481:WVL786482 IZ852017:IZ852018 SV852017:SV852018 ACR852017:ACR852018 AMN852017:AMN852018 AWJ852017:AWJ852018 BGF852017:BGF852018 BQB852017:BQB852018 BZX852017:BZX852018 CJT852017:CJT852018 CTP852017:CTP852018 DDL852017:DDL852018 DNH852017:DNH852018 DXD852017:DXD852018 EGZ852017:EGZ852018 EQV852017:EQV852018 FAR852017:FAR852018 FKN852017:FKN852018 FUJ852017:FUJ852018 GEF852017:GEF852018 GOB852017:GOB852018 GXX852017:GXX852018 HHT852017:HHT852018 HRP852017:HRP852018 IBL852017:IBL852018 ILH852017:ILH852018 IVD852017:IVD852018 JEZ852017:JEZ852018 JOV852017:JOV852018 JYR852017:JYR852018 KIN852017:KIN852018 KSJ852017:KSJ852018 LCF852017:LCF852018 LMB852017:LMB852018 LVX852017:LVX852018 MFT852017:MFT852018 MPP852017:MPP852018 MZL852017:MZL852018 NJH852017:NJH852018 NTD852017:NTD852018 OCZ852017:OCZ852018 OMV852017:OMV852018 OWR852017:OWR852018 PGN852017:PGN852018 PQJ852017:PQJ852018 QAF852017:QAF852018 QKB852017:QKB852018 QTX852017:QTX852018 RDT852017:RDT852018 RNP852017:RNP852018 RXL852017:RXL852018 SHH852017:SHH852018 SRD852017:SRD852018 TAZ852017:TAZ852018 TKV852017:TKV852018 TUR852017:TUR852018 UEN852017:UEN852018 UOJ852017:UOJ852018 UYF852017:UYF852018 VIB852017:VIB852018 VRX852017:VRX852018 WBT852017:WBT852018 WLP852017:WLP852018 WVL852017:WVL852018 IZ917553:IZ917554 SV917553:SV917554 ACR917553:ACR917554 AMN917553:AMN917554 AWJ917553:AWJ917554 BGF917553:BGF917554 BQB917553:BQB917554 BZX917553:BZX917554 CJT917553:CJT917554 CTP917553:CTP917554 DDL917553:DDL917554 DNH917553:DNH917554 DXD917553:DXD917554 EGZ917553:EGZ917554 EQV917553:EQV917554 FAR917553:FAR917554 FKN917553:FKN917554 FUJ917553:FUJ917554 GEF917553:GEF917554 GOB917553:GOB917554 GXX917553:GXX917554 HHT917553:HHT917554 HRP917553:HRP917554 IBL917553:IBL917554 ILH917553:ILH917554 IVD917553:IVD917554 JEZ917553:JEZ917554 JOV917553:JOV917554 JYR917553:JYR917554 KIN917553:KIN917554 KSJ917553:KSJ917554 LCF917553:LCF917554 LMB917553:LMB917554 LVX917553:LVX917554 MFT917553:MFT917554 MPP917553:MPP917554 MZL917553:MZL917554 NJH917553:NJH917554 NTD917553:NTD917554 OCZ917553:OCZ917554 OMV917553:OMV917554 OWR917553:OWR917554 PGN917553:PGN917554 PQJ917553:PQJ917554 QAF917553:QAF917554 QKB917553:QKB917554 QTX917553:QTX917554 RDT917553:RDT917554 RNP917553:RNP917554 RXL917553:RXL917554 SHH917553:SHH917554 SRD917553:SRD917554 TAZ917553:TAZ917554 TKV917553:TKV917554 TUR917553:TUR917554 UEN917553:UEN917554 UOJ917553:UOJ917554 UYF917553:UYF917554 VIB917553:VIB917554 VRX917553:VRX917554 WBT917553:WBT917554 WLP917553:WLP917554 WVL917553:WVL917554 IZ983089:IZ983090 SV983089:SV983090 ACR983089:ACR983090 AMN983089:AMN983090 AWJ983089:AWJ983090 BGF983089:BGF983090 BQB983089:BQB983090 BZX983089:BZX983090 CJT983089:CJT983090 CTP983089:CTP983090 DDL983089:DDL983090 DNH983089:DNH983090 DXD983089:DXD983090 EGZ983089:EGZ983090 EQV983089:EQV983090 FAR983089:FAR983090 FKN983089:FKN983090 FUJ983089:FUJ983090 GEF983089:GEF983090 GOB983089:GOB983090 GXX983089:GXX983090 HHT983089:HHT983090 HRP983089:HRP983090 IBL983089:IBL983090 ILH983089:ILH983090 IVD983089:IVD983090 JEZ983089:JEZ983090 JOV983089:JOV983090 JYR983089:JYR983090 KIN983089:KIN983090 KSJ983089:KSJ983090 LCF983089:LCF983090 LMB983089:LMB983090 LVX983089:LVX983090 MFT983089:MFT983090 MPP983089:MPP983090 MZL983089:MZL983090 NJH983089:NJH983090 NTD983089:NTD983090 OCZ983089:OCZ983090 OMV983089:OMV983090 OWR983089:OWR983090 PGN983089:PGN983090 PQJ983089:PQJ983090 QAF983089:QAF983090 QKB983089:QKB983090 QTX983089:QTX983090 RDT983089:RDT983090 RNP983089:RNP983090 RXL983089:RXL983090 SHH983089:SHH983090 SRD983089:SRD983090 TAZ983089:TAZ983090 TKV983089:TKV983090 TUR983089:TUR983090 UEN983089:UEN983090 UOJ983089:UOJ983090 UYF983089:UYF983090 VIB983089:VIB983090 VRX983089:VRX983090 WBT983089:WBT983090 WLP983089:WLP983090 WVL983089:WVL983090 IZ65590 SV65590 ACR65590 AMN65590 AWJ65590 BGF65590 BQB65590 BZX65590 CJT65590 CTP65590 DDL65590 DNH65590 DXD65590 EGZ65590 EQV65590 FAR65590 FKN65590 FUJ65590 GEF65590 GOB65590 GXX65590 HHT65590 HRP65590 IBL65590 ILH65590 IVD65590 JEZ65590 JOV65590 JYR65590 KIN65590 KSJ65590 LCF65590 LMB65590 LVX65590 MFT65590 MPP65590 MZL65590 NJH65590 NTD65590 OCZ65590 OMV65590 OWR65590 PGN65590 PQJ65590 QAF65590 QKB65590 QTX65590 RDT65590 RNP65590 RXL65590 SHH65590 SRD65590 TAZ65590 TKV65590 TUR65590 UEN65590 UOJ65590 UYF65590 VIB65590 VRX65590 WBT65590 WLP65590 WVL65590 IZ131126 SV131126 ACR131126 AMN131126 AWJ131126 BGF131126 BQB131126 BZX131126 CJT131126 CTP131126 DDL131126 DNH131126 DXD131126 EGZ131126 EQV131126 FAR131126 FKN131126 FUJ131126 GEF131126 GOB131126 GXX131126 HHT131126 HRP131126 IBL131126 ILH131126 IVD131126 JEZ131126 JOV131126 JYR131126 KIN131126 KSJ131126 LCF131126 LMB131126 LVX131126 MFT131126 MPP131126 MZL131126 NJH131126 NTD131126 OCZ131126 OMV131126 OWR131126 PGN131126 PQJ131126 QAF131126 QKB131126 QTX131126 RDT131126 RNP131126 RXL131126 SHH131126 SRD131126 TAZ131126 TKV131126 TUR131126 UEN131126 UOJ131126 UYF131126 VIB131126 VRX131126 WBT131126 WLP131126 WVL131126 IZ196662 SV196662 ACR196662 AMN196662 AWJ196662 BGF196662 BQB196662 BZX196662 CJT196662 CTP196662 DDL196662 DNH196662 DXD196662 EGZ196662 EQV196662 FAR196662 FKN196662 FUJ196662 GEF196662 GOB196662 GXX196662 HHT196662 HRP196662 IBL196662 ILH196662 IVD196662 JEZ196662 JOV196662 JYR196662 KIN196662 KSJ196662 LCF196662 LMB196662 LVX196662 MFT196662 MPP196662 MZL196662 NJH196662 NTD196662 OCZ196662 OMV196662 OWR196662 PGN196662 PQJ196662 QAF196662 QKB196662 QTX196662 RDT196662 RNP196662 RXL196662 SHH196662 SRD196662 TAZ196662 TKV196662 TUR196662 UEN196662 UOJ196662 UYF196662 VIB196662 VRX196662 WBT196662 WLP196662 WVL196662 IZ262198 SV262198 ACR262198 AMN262198 AWJ262198 BGF262198 BQB262198 BZX262198 CJT262198 CTP262198 DDL262198 DNH262198 DXD262198 EGZ262198 EQV262198 FAR262198 FKN262198 FUJ262198 GEF262198 GOB262198 GXX262198 HHT262198 HRP262198 IBL262198 ILH262198 IVD262198 JEZ262198 JOV262198 JYR262198 KIN262198 KSJ262198 LCF262198 LMB262198 LVX262198 MFT262198 MPP262198 MZL262198 NJH262198 NTD262198 OCZ262198 OMV262198 OWR262198 PGN262198 PQJ262198 QAF262198 QKB262198 QTX262198 RDT262198 RNP262198 RXL262198 SHH262198 SRD262198 TAZ262198 TKV262198 TUR262198 UEN262198 UOJ262198 UYF262198 VIB262198 VRX262198 WBT262198 WLP262198 WVL262198 IZ327734 SV327734 ACR327734 AMN327734 AWJ327734 BGF327734 BQB327734 BZX327734 CJT327734 CTP327734 DDL327734 DNH327734 DXD327734 EGZ327734 EQV327734 FAR327734 FKN327734 FUJ327734 GEF327734 GOB327734 GXX327734 HHT327734 HRP327734 IBL327734 ILH327734 IVD327734 JEZ327734 JOV327734 JYR327734 KIN327734 KSJ327734 LCF327734 LMB327734 LVX327734 MFT327734 MPP327734 MZL327734 NJH327734 NTD327734 OCZ327734 OMV327734 OWR327734 PGN327734 PQJ327734 QAF327734 QKB327734 QTX327734 RDT327734 RNP327734 RXL327734 SHH327734 SRD327734 TAZ327734 TKV327734 TUR327734 UEN327734 UOJ327734 UYF327734 VIB327734 VRX327734 WBT327734 WLP327734 WVL327734 IZ393270 SV393270 ACR393270 AMN393270 AWJ393270 BGF393270 BQB393270 BZX393270 CJT393270 CTP393270 DDL393270 DNH393270 DXD393270 EGZ393270 EQV393270 FAR393270 FKN393270 FUJ393270 GEF393270 GOB393270 GXX393270 HHT393270 HRP393270 IBL393270 ILH393270 IVD393270 JEZ393270 JOV393270 JYR393270 KIN393270 KSJ393270 LCF393270 LMB393270 LVX393270 MFT393270 MPP393270 MZL393270 NJH393270 NTD393270 OCZ393270 OMV393270 OWR393270 PGN393270 PQJ393270 QAF393270 QKB393270 QTX393270 RDT393270 RNP393270 RXL393270 SHH393270 SRD393270 TAZ393270 TKV393270 TUR393270 UEN393270 UOJ393270 UYF393270 VIB393270 VRX393270 WBT393270 WLP393270 WVL393270 IZ458806 SV458806 ACR458806 AMN458806 AWJ458806 BGF458806 BQB458806 BZX458806 CJT458806 CTP458806 DDL458806 DNH458806 DXD458806 EGZ458806 EQV458806 FAR458806 FKN458806 FUJ458806 GEF458806 GOB458806 GXX458806 HHT458806 HRP458806 IBL458806 ILH458806 IVD458806 JEZ458806 JOV458806 JYR458806 KIN458806 KSJ458806 LCF458806 LMB458806 LVX458806 MFT458806 MPP458806 MZL458806 NJH458806 NTD458806 OCZ458806 OMV458806 OWR458806 PGN458806 PQJ458806 QAF458806 QKB458806 QTX458806 RDT458806 RNP458806 RXL458806 SHH458806 SRD458806 TAZ458806 TKV458806 TUR458806 UEN458806 UOJ458806 UYF458806 VIB458806 VRX458806 WBT458806 WLP458806 WVL458806 IZ524342 SV524342 ACR524342 AMN524342 AWJ524342 BGF524342 BQB524342 BZX524342 CJT524342 CTP524342 DDL524342 DNH524342 DXD524342 EGZ524342 EQV524342 FAR524342 FKN524342 FUJ524342 GEF524342 GOB524342 GXX524342 HHT524342 HRP524342 IBL524342 ILH524342 IVD524342 JEZ524342 JOV524342 JYR524342 KIN524342 KSJ524342 LCF524342 LMB524342 LVX524342 MFT524342 MPP524342 MZL524342 NJH524342 NTD524342 OCZ524342 OMV524342 OWR524342 PGN524342 PQJ524342 QAF524342 QKB524342 QTX524342 RDT524342 RNP524342 RXL524342 SHH524342 SRD524342 TAZ524342 TKV524342 TUR524342 UEN524342 UOJ524342 UYF524342 VIB524342 VRX524342 WBT524342 WLP524342 WVL524342 IZ589878 SV589878 ACR589878 AMN589878 AWJ589878 BGF589878 BQB589878 BZX589878 CJT589878 CTP589878 DDL589878 DNH589878 DXD589878 EGZ589878 EQV589878 FAR589878 FKN589878 FUJ589878 GEF589878 GOB589878 GXX589878 HHT589878 HRP589878 IBL589878 ILH589878 IVD589878 JEZ589878 JOV589878 JYR589878 KIN589878 KSJ589878 LCF589878 LMB589878 LVX589878 MFT589878 MPP589878 MZL589878 NJH589878 NTD589878 OCZ589878 OMV589878 OWR589878 PGN589878 PQJ589878 QAF589878 QKB589878 QTX589878 RDT589878 RNP589878 RXL589878 SHH589878 SRD589878 TAZ589878 TKV589878 TUR589878 UEN589878 UOJ589878 UYF589878 VIB589878 VRX589878 WBT589878 WLP589878 WVL589878 IZ655414 SV655414 ACR655414 AMN655414 AWJ655414 BGF655414 BQB655414 BZX655414 CJT655414 CTP655414 DDL655414 DNH655414 DXD655414 EGZ655414 EQV655414 FAR655414 FKN655414 FUJ655414 GEF655414 GOB655414 GXX655414 HHT655414 HRP655414 IBL655414 ILH655414 IVD655414 JEZ655414 JOV655414 JYR655414 KIN655414 KSJ655414 LCF655414 LMB655414 LVX655414 MFT655414 MPP655414 MZL655414 NJH655414 NTD655414 OCZ655414 OMV655414 OWR655414 PGN655414 PQJ655414 QAF655414 QKB655414 QTX655414 RDT655414 RNP655414 RXL655414 SHH655414 SRD655414 TAZ655414 TKV655414 TUR655414 UEN655414 UOJ655414 UYF655414 VIB655414 VRX655414 WBT655414 WLP655414 WVL655414 IZ720950 SV720950 ACR720950 AMN720950 AWJ720950 BGF720950 BQB720950 BZX720950 CJT720950 CTP720950 DDL720950 DNH720950 DXD720950 EGZ720950 EQV720950 FAR720950 FKN720950 FUJ720950 GEF720950 GOB720950 GXX720950 HHT720950 HRP720950 IBL720950 ILH720950 IVD720950 JEZ720950 JOV720950 JYR720950 KIN720950 KSJ720950 LCF720950 LMB720950 LVX720950 MFT720950 MPP720950 MZL720950 NJH720950 NTD720950 OCZ720950 OMV720950 OWR720950 PGN720950 PQJ720950 QAF720950 QKB720950 QTX720950 RDT720950 RNP720950 RXL720950 SHH720950 SRD720950 TAZ720950 TKV720950 TUR720950 UEN720950 UOJ720950 UYF720950 VIB720950 VRX720950 WBT720950 WLP720950 WVL720950 IZ786486 SV786486 ACR786486 AMN786486 AWJ786486 BGF786486 BQB786486 BZX786486 CJT786486 CTP786486 DDL786486 DNH786486 DXD786486 EGZ786486 EQV786486 FAR786486 FKN786486 FUJ786486 GEF786486 GOB786486 GXX786486 HHT786486 HRP786486 IBL786486 ILH786486 IVD786486 JEZ786486 JOV786486 JYR786486 KIN786486 KSJ786486 LCF786486 LMB786486 LVX786486 MFT786486 MPP786486 MZL786486 NJH786486 NTD786486 OCZ786486 OMV786486 OWR786486 PGN786486 PQJ786486 QAF786486 QKB786486 QTX786486 RDT786486 RNP786486 RXL786486 SHH786486 SRD786486 TAZ786486 TKV786486 TUR786486 UEN786486 UOJ786486 UYF786486 VIB786486 VRX786486 WBT786486 WLP786486 WVL786486 IZ852022 SV852022 ACR852022 AMN852022 AWJ852022 BGF852022 BQB852022 BZX852022 CJT852022 CTP852022 DDL852022 DNH852022 DXD852022 EGZ852022 EQV852022 FAR852022 FKN852022 FUJ852022 GEF852022 GOB852022 GXX852022 HHT852022 HRP852022 IBL852022 ILH852022 IVD852022 JEZ852022 JOV852022 JYR852022 KIN852022 KSJ852022 LCF852022 LMB852022 LVX852022 MFT852022 MPP852022 MZL852022 NJH852022 NTD852022 OCZ852022 OMV852022 OWR852022 PGN852022 PQJ852022 QAF852022 QKB852022 QTX852022 RDT852022 RNP852022 RXL852022 SHH852022 SRD852022 TAZ852022 TKV852022 TUR852022 UEN852022 UOJ852022 UYF852022 VIB852022 VRX852022 WBT852022 WLP852022 WVL852022 IZ917558 SV917558 ACR917558 AMN917558 AWJ917558 BGF917558 BQB917558 BZX917558 CJT917558 CTP917558 DDL917558 DNH917558 DXD917558 EGZ917558 EQV917558 FAR917558 FKN917558 FUJ917558 GEF917558 GOB917558 GXX917558 HHT917558 HRP917558 IBL917558 ILH917558 IVD917558 JEZ917558 JOV917558 JYR917558 KIN917558 KSJ917558 LCF917558 LMB917558 LVX917558 MFT917558 MPP917558 MZL917558 NJH917558 NTD917558 OCZ917558 OMV917558 OWR917558 PGN917558 PQJ917558 QAF917558 QKB917558 QTX917558 RDT917558 RNP917558 RXL917558 SHH917558 SRD917558 TAZ917558 TKV917558 TUR917558 UEN917558 UOJ917558 UYF917558 VIB917558 VRX917558 WBT917558 WLP917558 WVL917558 IZ983094 SV983094 ACR983094 AMN983094 AWJ983094 BGF983094 BQB983094 BZX983094 CJT983094 CTP983094 DDL983094 DNH983094 DXD983094 EGZ983094 EQV983094 FAR983094 FKN983094 FUJ983094 GEF983094 GOB983094 GXX983094 HHT983094 HRP983094 IBL983094 ILH983094 IVD983094 JEZ983094 JOV983094 JYR983094 KIN983094 KSJ983094 LCF983094 LMB983094 LVX983094 MFT983094 MPP983094 MZL983094 NJH983094 NTD983094 OCZ983094 OMV983094 OWR983094 PGN983094 PQJ983094 QAF983094 QKB983094 QTX983094 RDT983094 RNP983094 RXL983094 SHH983094 SRD983094 TAZ983094 TKV983094 TUR983094 UEN983094 UOJ983094 UYF983094 VIB983094 VRX983094 WBT983094 WLP983094 WVL983094 IZ65595:IZ65599 SV65595:SV65599 ACR65595:ACR65599 AMN65595:AMN65599 AWJ65595:AWJ65599 BGF65595:BGF65599 BQB65595:BQB65599 BZX65595:BZX65599 CJT65595:CJT65599 CTP65595:CTP65599 DDL65595:DDL65599 DNH65595:DNH65599 DXD65595:DXD65599 EGZ65595:EGZ65599 EQV65595:EQV65599 FAR65595:FAR65599 FKN65595:FKN65599 FUJ65595:FUJ65599 GEF65595:GEF65599 GOB65595:GOB65599 GXX65595:GXX65599 HHT65595:HHT65599 HRP65595:HRP65599 IBL65595:IBL65599 ILH65595:ILH65599 IVD65595:IVD65599 JEZ65595:JEZ65599 JOV65595:JOV65599 JYR65595:JYR65599 KIN65595:KIN65599 KSJ65595:KSJ65599 LCF65595:LCF65599 LMB65595:LMB65599 LVX65595:LVX65599 MFT65595:MFT65599 MPP65595:MPP65599 MZL65595:MZL65599 NJH65595:NJH65599 NTD65595:NTD65599 OCZ65595:OCZ65599 OMV65595:OMV65599 OWR65595:OWR65599 PGN65595:PGN65599 PQJ65595:PQJ65599 QAF65595:QAF65599 QKB65595:QKB65599 QTX65595:QTX65599 RDT65595:RDT65599 RNP65595:RNP65599 RXL65595:RXL65599 SHH65595:SHH65599 SRD65595:SRD65599 TAZ65595:TAZ65599 TKV65595:TKV65599 TUR65595:TUR65599 UEN65595:UEN65599 UOJ65595:UOJ65599 UYF65595:UYF65599 VIB65595:VIB65599 VRX65595:VRX65599 WBT65595:WBT65599 WLP65595:WLP65599 WVL65595:WVL65599 IZ131131:IZ131135 SV131131:SV131135 ACR131131:ACR131135 AMN131131:AMN131135 AWJ131131:AWJ131135 BGF131131:BGF131135 BQB131131:BQB131135 BZX131131:BZX131135 CJT131131:CJT131135 CTP131131:CTP131135 DDL131131:DDL131135 DNH131131:DNH131135 DXD131131:DXD131135 EGZ131131:EGZ131135 EQV131131:EQV131135 FAR131131:FAR131135 FKN131131:FKN131135 FUJ131131:FUJ131135 GEF131131:GEF131135 GOB131131:GOB131135 GXX131131:GXX131135 HHT131131:HHT131135 HRP131131:HRP131135 IBL131131:IBL131135 ILH131131:ILH131135 IVD131131:IVD131135 JEZ131131:JEZ131135 JOV131131:JOV131135 JYR131131:JYR131135 KIN131131:KIN131135 KSJ131131:KSJ131135 LCF131131:LCF131135 LMB131131:LMB131135 LVX131131:LVX131135 MFT131131:MFT131135 MPP131131:MPP131135 MZL131131:MZL131135 NJH131131:NJH131135 NTD131131:NTD131135 OCZ131131:OCZ131135 OMV131131:OMV131135 OWR131131:OWR131135 PGN131131:PGN131135 PQJ131131:PQJ131135 QAF131131:QAF131135 QKB131131:QKB131135 QTX131131:QTX131135 RDT131131:RDT131135 RNP131131:RNP131135 RXL131131:RXL131135 SHH131131:SHH131135 SRD131131:SRD131135 TAZ131131:TAZ131135 TKV131131:TKV131135 TUR131131:TUR131135 UEN131131:UEN131135 UOJ131131:UOJ131135 UYF131131:UYF131135 VIB131131:VIB131135 VRX131131:VRX131135 WBT131131:WBT131135 WLP131131:WLP131135 WVL131131:WVL131135 IZ196667:IZ196671 SV196667:SV196671 ACR196667:ACR196671 AMN196667:AMN196671 AWJ196667:AWJ196671 BGF196667:BGF196671 BQB196667:BQB196671 BZX196667:BZX196671 CJT196667:CJT196671 CTP196667:CTP196671 DDL196667:DDL196671 DNH196667:DNH196671 DXD196667:DXD196671 EGZ196667:EGZ196671 EQV196667:EQV196671 FAR196667:FAR196671 FKN196667:FKN196671 FUJ196667:FUJ196671 GEF196667:GEF196671 GOB196667:GOB196671 GXX196667:GXX196671 HHT196667:HHT196671 HRP196667:HRP196671 IBL196667:IBL196671 ILH196667:ILH196671 IVD196667:IVD196671 JEZ196667:JEZ196671 JOV196667:JOV196671 JYR196667:JYR196671 KIN196667:KIN196671 KSJ196667:KSJ196671 LCF196667:LCF196671 LMB196667:LMB196671 LVX196667:LVX196671 MFT196667:MFT196671 MPP196667:MPP196671 MZL196667:MZL196671 NJH196667:NJH196671 NTD196667:NTD196671 OCZ196667:OCZ196671 OMV196667:OMV196671 OWR196667:OWR196671 PGN196667:PGN196671 PQJ196667:PQJ196671 QAF196667:QAF196671 QKB196667:QKB196671 QTX196667:QTX196671 RDT196667:RDT196671 RNP196667:RNP196671 RXL196667:RXL196671 SHH196667:SHH196671 SRD196667:SRD196671 TAZ196667:TAZ196671 TKV196667:TKV196671 TUR196667:TUR196671 UEN196667:UEN196671 UOJ196667:UOJ196671 UYF196667:UYF196671 VIB196667:VIB196671 VRX196667:VRX196671 WBT196667:WBT196671 WLP196667:WLP196671 WVL196667:WVL196671 IZ262203:IZ262207 SV262203:SV262207 ACR262203:ACR262207 AMN262203:AMN262207 AWJ262203:AWJ262207 BGF262203:BGF262207 BQB262203:BQB262207 BZX262203:BZX262207 CJT262203:CJT262207 CTP262203:CTP262207 DDL262203:DDL262207 DNH262203:DNH262207 DXD262203:DXD262207 EGZ262203:EGZ262207 EQV262203:EQV262207 FAR262203:FAR262207 FKN262203:FKN262207 FUJ262203:FUJ262207 GEF262203:GEF262207 GOB262203:GOB262207 GXX262203:GXX262207 HHT262203:HHT262207 HRP262203:HRP262207 IBL262203:IBL262207 ILH262203:ILH262207 IVD262203:IVD262207 JEZ262203:JEZ262207 JOV262203:JOV262207 JYR262203:JYR262207 KIN262203:KIN262207 KSJ262203:KSJ262207 LCF262203:LCF262207 LMB262203:LMB262207 LVX262203:LVX262207 MFT262203:MFT262207 MPP262203:MPP262207 MZL262203:MZL262207 NJH262203:NJH262207 NTD262203:NTD262207 OCZ262203:OCZ262207 OMV262203:OMV262207 OWR262203:OWR262207 PGN262203:PGN262207 PQJ262203:PQJ262207 QAF262203:QAF262207 QKB262203:QKB262207 QTX262203:QTX262207 RDT262203:RDT262207 RNP262203:RNP262207 RXL262203:RXL262207 SHH262203:SHH262207 SRD262203:SRD262207 TAZ262203:TAZ262207 TKV262203:TKV262207 TUR262203:TUR262207 UEN262203:UEN262207 UOJ262203:UOJ262207 UYF262203:UYF262207 VIB262203:VIB262207 VRX262203:VRX262207 WBT262203:WBT262207 WLP262203:WLP262207 WVL262203:WVL262207 IZ327739:IZ327743 SV327739:SV327743 ACR327739:ACR327743 AMN327739:AMN327743 AWJ327739:AWJ327743 BGF327739:BGF327743 BQB327739:BQB327743 BZX327739:BZX327743 CJT327739:CJT327743 CTP327739:CTP327743 DDL327739:DDL327743 DNH327739:DNH327743 DXD327739:DXD327743 EGZ327739:EGZ327743 EQV327739:EQV327743 FAR327739:FAR327743 FKN327739:FKN327743 FUJ327739:FUJ327743 GEF327739:GEF327743 GOB327739:GOB327743 GXX327739:GXX327743 HHT327739:HHT327743 HRP327739:HRP327743 IBL327739:IBL327743 ILH327739:ILH327743 IVD327739:IVD327743 JEZ327739:JEZ327743 JOV327739:JOV327743 JYR327739:JYR327743 KIN327739:KIN327743 KSJ327739:KSJ327743 LCF327739:LCF327743 LMB327739:LMB327743 LVX327739:LVX327743 MFT327739:MFT327743 MPP327739:MPP327743 MZL327739:MZL327743 NJH327739:NJH327743 NTD327739:NTD327743 OCZ327739:OCZ327743 OMV327739:OMV327743 OWR327739:OWR327743 PGN327739:PGN327743 PQJ327739:PQJ327743 QAF327739:QAF327743 QKB327739:QKB327743 QTX327739:QTX327743 RDT327739:RDT327743 RNP327739:RNP327743 RXL327739:RXL327743 SHH327739:SHH327743 SRD327739:SRD327743 TAZ327739:TAZ327743 TKV327739:TKV327743 TUR327739:TUR327743 UEN327739:UEN327743 UOJ327739:UOJ327743 UYF327739:UYF327743 VIB327739:VIB327743 VRX327739:VRX327743 WBT327739:WBT327743 WLP327739:WLP327743 WVL327739:WVL327743 IZ393275:IZ393279 SV393275:SV393279 ACR393275:ACR393279 AMN393275:AMN393279 AWJ393275:AWJ393279 BGF393275:BGF393279 BQB393275:BQB393279 BZX393275:BZX393279 CJT393275:CJT393279 CTP393275:CTP393279 DDL393275:DDL393279 DNH393275:DNH393279 DXD393275:DXD393279 EGZ393275:EGZ393279 EQV393275:EQV393279 FAR393275:FAR393279 FKN393275:FKN393279 FUJ393275:FUJ393279 GEF393275:GEF393279 GOB393275:GOB393279 GXX393275:GXX393279 HHT393275:HHT393279 HRP393275:HRP393279 IBL393275:IBL393279 ILH393275:ILH393279 IVD393275:IVD393279 JEZ393275:JEZ393279 JOV393275:JOV393279 JYR393275:JYR393279 KIN393275:KIN393279 KSJ393275:KSJ393279 LCF393275:LCF393279 LMB393275:LMB393279 LVX393275:LVX393279 MFT393275:MFT393279 MPP393275:MPP393279 MZL393275:MZL393279 NJH393275:NJH393279 NTD393275:NTD393279 OCZ393275:OCZ393279 OMV393275:OMV393279 OWR393275:OWR393279 PGN393275:PGN393279 PQJ393275:PQJ393279 QAF393275:QAF393279 QKB393275:QKB393279 QTX393275:QTX393279 RDT393275:RDT393279 RNP393275:RNP393279 RXL393275:RXL393279 SHH393275:SHH393279 SRD393275:SRD393279 TAZ393275:TAZ393279 TKV393275:TKV393279 TUR393275:TUR393279 UEN393275:UEN393279 UOJ393275:UOJ393279 UYF393275:UYF393279 VIB393275:VIB393279 VRX393275:VRX393279 WBT393275:WBT393279 WLP393275:WLP393279 WVL393275:WVL393279 IZ458811:IZ458815 SV458811:SV458815 ACR458811:ACR458815 AMN458811:AMN458815 AWJ458811:AWJ458815 BGF458811:BGF458815 BQB458811:BQB458815 BZX458811:BZX458815 CJT458811:CJT458815 CTP458811:CTP458815 DDL458811:DDL458815 DNH458811:DNH458815 DXD458811:DXD458815 EGZ458811:EGZ458815 EQV458811:EQV458815 FAR458811:FAR458815 FKN458811:FKN458815 FUJ458811:FUJ458815 GEF458811:GEF458815 GOB458811:GOB458815 GXX458811:GXX458815 HHT458811:HHT458815 HRP458811:HRP458815 IBL458811:IBL458815 ILH458811:ILH458815 IVD458811:IVD458815 JEZ458811:JEZ458815 JOV458811:JOV458815 JYR458811:JYR458815 KIN458811:KIN458815 KSJ458811:KSJ458815 LCF458811:LCF458815 LMB458811:LMB458815 LVX458811:LVX458815 MFT458811:MFT458815 MPP458811:MPP458815 MZL458811:MZL458815 NJH458811:NJH458815 NTD458811:NTD458815 OCZ458811:OCZ458815 OMV458811:OMV458815 OWR458811:OWR458815 PGN458811:PGN458815 PQJ458811:PQJ458815 QAF458811:QAF458815 QKB458811:QKB458815 QTX458811:QTX458815 RDT458811:RDT458815 RNP458811:RNP458815 RXL458811:RXL458815 SHH458811:SHH458815 SRD458811:SRD458815 TAZ458811:TAZ458815 TKV458811:TKV458815 TUR458811:TUR458815 UEN458811:UEN458815 UOJ458811:UOJ458815 UYF458811:UYF458815 VIB458811:VIB458815 VRX458811:VRX458815 WBT458811:WBT458815 WLP458811:WLP458815 WVL458811:WVL458815 IZ524347:IZ524351 SV524347:SV524351 ACR524347:ACR524351 AMN524347:AMN524351 AWJ524347:AWJ524351 BGF524347:BGF524351 BQB524347:BQB524351 BZX524347:BZX524351 CJT524347:CJT524351 CTP524347:CTP524351 DDL524347:DDL524351 DNH524347:DNH524351 DXD524347:DXD524351 EGZ524347:EGZ524351 EQV524347:EQV524351 FAR524347:FAR524351 FKN524347:FKN524351 FUJ524347:FUJ524351 GEF524347:GEF524351 GOB524347:GOB524351 GXX524347:GXX524351 HHT524347:HHT524351 HRP524347:HRP524351 IBL524347:IBL524351 ILH524347:ILH524351 IVD524347:IVD524351 JEZ524347:JEZ524351 JOV524347:JOV524351 JYR524347:JYR524351 KIN524347:KIN524351 KSJ524347:KSJ524351 LCF524347:LCF524351 LMB524347:LMB524351 LVX524347:LVX524351 MFT524347:MFT524351 MPP524347:MPP524351 MZL524347:MZL524351 NJH524347:NJH524351 NTD524347:NTD524351 OCZ524347:OCZ524351 OMV524347:OMV524351 OWR524347:OWR524351 PGN524347:PGN524351 PQJ524347:PQJ524351 QAF524347:QAF524351 QKB524347:QKB524351 QTX524347:QTX524351 RDT524347:RDT524351 RNP524347:RNP524351 RXL524347:RXL524351 SHH524347:SHH524351 SRD524347:SRD524351 TAZ524347:TAZ524351 TKV524347:TKV524351 TUR524347:TUR524351 UEN524347:UEN524351 UOJ524347:UOJ524351 UYF524347:UYF524351 VIB524347:VIB524351 VRX524347:VRX524351 WBT524347:WBT524351 WLP524347:WLP524351 WVL524347:WVL524351 IZ589883:IZ589887 SV589883:SV589887 ACR589883:ACR589887 AMN589883:AMN589887 AWJ589883:AWJ589887 BGF589883:BGF589887 BQB589883:BQB589887 BZX589883:BZX589887 CJT589883:CJT589887 CTP589883:CTP589887 DDL589883:DDL589887 DNH589883:DNH589887 DXD589883:DXD589887 EGZ589883:EGZ589887 EQV589883:EQV589887 FAR589883:FAR589887 FKN589883:FKN589887 FUJ589883:FUJ589887 GEF589883:GEF589887 GOB589883:GOB589887 GXX589883:GXX589887 HHT589883:HHT589887 HRP589883:HRP589887 IBL589883:IBL589887 ILH589883:ILH589887 IVD589883:IVD589887 JEZ589883:JEZ589887 JOV589883:JOV589887 JYR589883:JYR589887 KIN589883:KIN589887 KSJ589883:KSJ589887 LCF589883:LCF589887 LMB589883:LMB589887 LVX589883:LVX589887 MFT589883:MFT589887 MPP589883:MPP589887 MZL589883:MZL589887 NJH589883:NJH589887 NTD589883:NTD589887 OCZ589883:OCZ589887 OMV589883:OMV589887 OWR589883:OWR589887 PGN589883:PGN589887 PQJ589883:PQJ589887 QAF589883:QAF589887 QKB589883:QKB589887 QTX589883:QTX589887 RDT589883:RDT589887 RNP589883:RNP589887 RXL589883:RXL589887 SHH589883:SHH589887 SRD589883:SRD589887 TAZ589883:TAZ589887 TKV589883:TKV589887 TUR589883:TUR589887 UEN589883:UEN589887 UOJ589883:UOJ589887 UYF589883:UYF589887 VIB589883:VIB589887 VRX589883:VRX589887 WBT589883:WBT589887 WLP589883:WLP589887 WVL589883:WVL589887 IZ655419:IZ655423 SV655419:SV655423 ACR655419:ACR655423 AMN655419:AMN655423 AWJ655419:AWJ655423 BGF655419:BGF655423 BQB655419:BQB655423 BZX655419:BZX655423 CJT655419:CJT655423 CTP655419:CTP655423 DDL655419:DDL655423 DNH655419:DNH655423 DXD655419:DXD655423 EGZ655419:EGZ655423 EQV655419:EQV655423 FAR655419:FAR655423 FKN655419:FKN655423 FUJ655419:FUJ655423 GEF655419:GEF655423 GOB655419:GOB655423 GXX655419:GXX655423 HHT655419:HHT655423 HRP655419:HRP655423 IBL655419:IBL655423 ILH655419:ILH655423 IVD655419:IVD655423 JEZ655419:JEZ655423 JOV655419:JOV655423 JYR655419:JYR655423 KIN655419:KIN655423 KSJ655419:KSJ655423 LCF655419:LCF655423 LMB655419:LMB655423 LVX655419:LVX655423 MFT655419:MFT655423 MPP655419:MPP655423 MZL655419:MZL655423 NJH655419:NJH655423 NTD655419:NTD655423 OCZ655419:OCZ655423 OMV655419:OMV655423 OWR655419:OWR655423 PGN655419:PGN655423 PQJ655419:PQJ655423 QAF655419:QAF655423 QKB655419:QKB655423 QTX655419:QTX655423 RDT655419:RDT655423 RNP655419:RNP655423 RXL655419:RXL655423 SHH655419:SHH655423 SRD655419:SRD655423 TAZ655419:TAZ655423 TKV655419:TKV655423 TUR655419:TUR655423 UEN655419:UEN655423 UOJ655419:UOJ655423 UYF655419:UYF655423 VIB655419:VIB655423 VRX655419:VRX655423 WBT655419:WBT655423 WLP655419:WLP655423 WVL655419:WVL655423 IZ720955:IZ720959 SV720955:SV720959 ACR720955:ACR720959 AMN720955:AMN720959 AWJ720955:AWJ720959 BGF720955:BGF720959 BQB720955:BQB720959 BZX720955:BZX720959 CJT720955:CJT720959 CTP720955:CTP720959 DDL720955:DDL720959 DNH720955:DNH720959 DXD720955:DXD720959 EGZ720955:EGZ720959 EQV720955:EQV720959 FAR720955:FAR720959 FKN720955:FKN720959 FUJ720955:FUJ720959 GEF720955:GEF720959 GOB720955:GOB720959 GXX720955:GXX720959 HHT720955:HHT720959 HRP720955:HRP720959 IBL720955:IBL720959 ILH720955:ILH720959 IVD720955:IVD720959 JEZ720955:JEZ720959 JOV720955:JOV720959 JYR720955:JYR720959 KIN720955:KIN720959 KSJ720955:KSJ720959 LCF720955:LCF720959 LMB720955:LMB720959 LVX720955:LVX720959 MFT720955:MFT720959 MPP720955:MPP720959 MZL720955:MZL720959 NJH720955:NJH720959 NTD720955:NTD720959 OCZ720955:OCZ720959 OMV720955:OMV720959 OWR720955:OWR720959 PGN720955:PGN720959 PQJ720955:PQJ720959 QAF720955:QAF720959 QKB720955:QKB720959 QTX720955:QTX720959 RDT720955:RDT720959 RNP720955:RNP720959 RXL720955:RXL720959 SHH720955:SHH720959 SRD720955:SRD720959 TAZ720955:TAZ720959 TKV720955:TKV720959 TUR720955:TUR720959 UEN720955:UEN720959 UOJ720955:UOJ720959 UYF720955:UYF720959 VIB720955:VIB720959 VRX720955:VRX720959 WBT720955:WBT720959 WLP720955:WLP720959 WVL720955:WVL720959 IZ786491:IZ786495 SV786491:SV786495 ACR786491:ACR786495 AMN786491:AMN786495 AWJ786491:AWJ786495 BGF786491:BGF786495 BQB786491:BQB786495 BZX786491:BZX786495 CJT786491:CJT786495 CTP786491:CTP786495 DDL786491:DDL786495 DNH786491:DNH786495 DXD786491:DXD786495 EGZ786491:EGZ786495 EQV786491:EQV786495 FAR786491:FAR786495 FKN786491:FKN786495 FUJ786491:FUJ786495 GEF786491:GEF786495 GOB786491:GOB786495 GXX786491:GXX786495 HHT786491:HHT786495 HRP786491:HRP786495 IBL786491:IBL786495 ILH786491:ILH786495 IVD786491:IVD786495 JEZ786491:JEZ786495 JOV786491:JOV786495 JYR786491:JYR786495 KIN786491:KIN786495 KSJ786491:KSJ786495 LCF786491:LCF786495 LMB786491:LMB786495 LVX786491:LVX786495 MFT786491:MFT786495 MPP786491:MPP786495 MZL786491:MZL786495 NJH786491:NJH786495 NTD786491:NTD786495 OCZ786491:OCZ786495 OMV786491:OMV786495 OWR786491:OWR786495 PGN786491:PGN786495 PQJ786491:PQJ786495 QAF786491:QAF786495 QKB786491:QKB786495 QTX786491:QTX786495 RDT786491:RDT786495 RNP786491:RNP786495 RXL786491:RXL786495 SHH786491:SHH786495 SRD786491:SRD786495 TAZ786491:TAZ786495 TKV786491:TKV786495 TUR786491:TUR786495 UEN786491:UEN786495 UOJ786491:UOJ786495 UYF786491:UYF786495 VIB786491:VIB786495 VRX786491:VRX786495 WBT786491:WBT786495 WLP786491:WLP786495 WVL786491:WVL786495 IZ852027:IZ852031 SV852027:SV852031 ACR852027:ACR852031 AMN852027:AMN852031 AWJ852027:AWJ852031 BGF852027:BGF852031 BQB852027:BQB852031 BZX852027:BZX852031 CJT852027:CJT852031 CTP852027:CTP852031 DDL852027:DDL852031 DNH852027:DNH852031 DXD852027:DXD852031 EGZ852027:EGZ852031 EQV852027:EQV852031 FAR852027:FAR852031 FKN852027:FKN852031 FUJ852027:FUJ852031 GEF852027:GEF852031 GOB852027:GOB852031 GXX852027:GXX852031 HHT852027:HHT852031 HRP852027:HRP852031 IBL852027:IBL852031 ILH852027:ILH852031 IVD852027:IVD852031 JEZ852027:JEZ852031 JOV852027:JOV852031 JYR852027:JYR852031 KIN852027:KIN852031 KSJ852027:KSJ852031 LCF852027:LCF852031 LMB852027:LMB852031 LVX852027:LVX852031 MFT852027:MFT852031 MPP852027:MPP852031 MZL852027:MZL852031 NJH852027:NJH852031 NTD852027:NTD852031 OCZ852027:OCZ852031 OMV852027:OMV852031 OWR852027:OWR852031 PGN852027:PGN852031 PQJ852027:PQJ852031 QAF852027:QAF852031 QKB852027:QKB852031 QTX852027:QTX852031 RDT852027:RDT852031 RNP852027:RNP852031 RXL852027:RXL852031 SHH852027:SHH852031 SRD852027:SRD852031 TAZ852027:TAZ852031 TKV852027:TKV852031 TUR852027:TUR852031 UEN852027:UEN852031 UOJ852027:UOJ852031 UYF852027:UYF852031 VIB852027:VIB852031 VRX852027:VRX852031 WBT852027:WBT852031 WLP852027:WLP852031 WVL852027:WVL852031 IZ917563:IZ917567 SV917563:SV917567 ACR917563:ACR917567 AMN917563:AMN917567 AWJ917563:AWJ917567 BGF917563:BGF917567 BQB917563:BQB917567 BZX917563:BZX917567 CJT917563:CJT917567 CTP917563:CTP917567 DDL917563:DDL917567 DNH917563:DNH917567 DXD917563:DXD917567 EGZ917563:EGZ917567 EQV917563:EQV917567 FAR917563:FAR917567 FKN917563:FKN917567 FUJ917563:FUJ917567 GEF917563:GEF917567 GOB917563:GOB917567 GXX917563:GXX917567 HHT917563:HHT917567 HRP917563:HRP917567 IBL917563:IBL917567 ILH917563:ILH917567 IVD917563:IVD917567 JEZ917563:JEZ917567 JOV917563:JOV917567 JYR917563:JYR917567 KIN917563:KIN917567 KSJ917563:KSJ917567 LCF917563:LCF917567 LMB917563:LMB917567 LVX917563:LVX917567 MFT917563:MFT917567 MPP917563:MPP917567 MZL917563:MZL917567 NJH917563:NJH917567 NTD917563:NTD917567 OCZ917563:OCZ917567 OMV917563:OMV917567 OWR917563:OWR917567 PGN917563:PGN917567 PQJ917563:PQJ917567 QAF917563:QAF917567 QKB917563:QKB917567 QTX917563:QTX917567 RDT917563:RDT917567 RNP917563:RNP917567 RXL917563:RXL917567 SHH917563:SHH917567 SRD917563:SRD917567 TAZ917563:TAZ917567 TKV917563:TKV917567 TUR917563:TUR917567 UEN917563:UEN917567 UOJ917563:UOJ917567 UYF917563:UYF917567 VIB917563:VIB917567 VRX917563:VRX917567 WBT917563:WBT917567 WLP917563:WLP917567 WVL917563:WVL917567 IZ983099:IZ983103 SV983099:SV983103 ACR983099:ACR983103 AMN983099:AMN983103 AWJ983099:AWJ983103 BGF983099:BGF983103 BQB983099:BQB983103 BZX983099:BZX983103 CJT983099:CJT983103 CTP983099:CTP983103 DDL983099:DDL983103 DNH983099:DNH983103 DXD983099:DXD983103 EGZ983099:EGZ983103 EQV983099:EQV983103 FAR983099:FAR983103 FKN983099:FKN983103 FUJ983099:FUJ983103 GEF983099:GEF983103 GOB983099:GOB983103 GXX983099:GXX983103 HHT983099:HHT983103 HRP983099:HRP983103 IBL983099:IBL983103 ILH983099:ILH983103 IVD983099:IVD983103 JEZ983099:JEZ983103 JOV983099:JOV983103 JYR983099:JYR983103 KIN983099:KIN983103 KSJ983099:KSJ983103 LCF983099:LCF983103 LMB983099:LMB983103 LVX983099:LVX983103 MFT983099:MFT983103 MPP983099:MPP983103 MZL983099:MZL983103 NJH983099:NJH983103 NTD983099:NTD983103 OCZ983099:OCZ983103 OMV983099:OMV983103 OWR983099:OWR983103 PGN983099:PGN983103 PQJ983099:PQJ983103 QAF983099:QAF983103 QKB983099:QKB983103 QTX983099:QTX983103 RDT983099:RDT983103 RNP983099:RNP983103 RXL983099:RXL983103 SHH983099:SHH983103 SRD983099:SRD983103 TAZ983099:TAZ983103 TKV983099:TKV983103 TUR983099:TUR983103 UEN983099:UEN983103 UOJ983099:UOJ983103 UYF983099:UYF983103 VIB983099:VIB983103 VRX983099:VRX983103 WBT983099:WBT983103 WLP983099:WLP983103 WVL983099:WVL983103 IZ13:IZ17 SV13:SV17 ACR13:ACR17 AMN13:AMN17 AWJ13:AWJ17 BGF13:BGF17 BQB13:BQB17 BZX13:BZX17 CJT13:CJT17 CTP13:CTP17 DDL13:DDL17 DNH13:DNH17 DXD13:DXD17 EGZ13:EGZ17 EQV13:EQV17 FAR13:FAR17 FKN13:FKN17 FUJ13:FUJ17 GEF13:GEF17 GOB13:GOB17 GXX13:GXX17 HHT13:HHT17 HRP13:HRP17 IBL13:IBL17 ILH13:ILH17 IVD13:IVD17 JEZ13:JEZ17 JOV13:JOV17 JYR13:JYR17 KIN13:KIN17 KSJ13:KSJ17 LCF13:LCF17 LMB13:LMB17 LVX13:LVX17 MFT13:MFT17 MPP13:MPP17 MZL13:MZL17 NJH13:NJH17 NTD13:NTD17 OCZ13:OCZ17 OMV13:OMV17 OWR13:OWR17 PGN13:PGN17 PQJ13:PQJ17 QAF13:QAF17 QKB13:QKB17 QTX13:QTX17 RDT13:RDT17 RNP13:RNP17 RXL13:RXL17 SHH13:SHH17 SRD13:SRD17 TAZ13:TAZ17 TKV13:TKV17 TUR13:TUR17 UEN13:UEN17 UOJ13:UOJ17 UYF13:UYF17 VIB13:VIB17 VRX13:VRX17 WBT13:WBT17 WLP13:WLP17 WVL13:WVL17 IZ38:IZ42 SV38:SV42 ACR38:ACR42 AMN38:AMN42 AWJ38:AWJ42 BGF38:BGF42 BQB38:BQB42 BZX38:BZX42 CJT38:CJT42 CTP38:CTP42 DDL38:DDL42 DNH38:DNH42 DXD38:DXD42 EGZ38:EGZ42 EQV38:EQV42 FAR38:FAR42 FKN38:FKN42 FUJ38:FUJ42 GEF38:GEF42 GOB38:GOB42 GXX38:GXX42 HHT38:HHT42 HRP38:HRP42 IBL38:IBL42 ILH38:ILH42 IVD38:IVD42 JEZ38:JEZ42 JOV38:JOV42 JYR38:JYR42 KIN38:KIN42 KSJ38:KSJ42 LCF38:LCF42 LMB38:LMB42 LVX38:LVX42 MFT38:MFT42 MPP38:MPP42 MZL38:MZL42 NJH38:NJH42 NTD38:NTD42 OCZ38:OCZ42 OMV38:OMV42 OWR38:OWR42 PGN38:PGN42 PQJ38:PQJ42 QAF38:QAF42 QKB38:QKB42 QTX38:QTX42 RDT38:RDT42 RNP38:RNP42 RXL38:RXL42 SHH38:SHH42 SRD38:SRD42 TAZ38:TAZ42 TKV38:TKV42 TUR38:TUR42 UEN38:UEN42 UOJ38:UOJ42 UYF38:UYF42 VIB38:VIB42 VRX38:VRX42 WBT38:WBT42 WLP38:WLP42 WVL38:WVL42 IZ22:IZ33 SV22:SV33 ACR22:ACR33 AMN22:AMN33 AWJ22:AWJ33 BGF22:BGF33 BQB22:BQB33 BZX22:BZX33 CJT22:CJT33 CTP22:CTP33 DDL22:DDL33 DNH22:DNH33 DXD22:DXD33 EGZ22:EGZ33 EQV22:EQV33 FAR22:FAR33 FKN22:FKN33 FUJ22:FUJ33 GEF22:GEF33 GOB22:GOB33 GXX22:GXX33 HHT22:HHT33 HRP22:HRP33 IBL22:IBL33 ILH22:ILH33 IVD22:IVD33 JEZ22:JEZ33 JOV22:JOV33 JYR22:JYR33 KIN22:KIN33 KSJ22:KSJ33 LCF22:LCF33 LMB22:LMB33 LVX22:LVX33 MFT22:MFT33 MPP22:MPP33 MZL22:MZL33 NJH22:NJH33 NTD22:NTD33 OCZ22:OCZ33 OMV22:OMV33 OWR22:OWR33 PGN22:PGN33 PQJ22:PQJ33 QAF22:QAF33 QKB22:QKB33 QTX22:QTX33 RDT22:RDT33 RNP22:RNP33 RXL22:RXL33 SHH22:SHH33 SRD22:SRD33 TAZ22:TAZ33 TKV22:TKV33 TUR22:TUR33 UEN22:UEN33 UOJ22:UOJ33 UYF22:UYF33 VIB22:VIB33 VRX22:VRX33 WBT22:WBT33 WLP22:WLP33 WVL22:WVL33 SV46:SV55 ACR46:ACR55 AMN46:AMN55 AWJ46:AWJ55 BGF46:BGF55 BQB46:BQB55 BZX46:BZX55 CJT46:CJT55 CTP46:CTP55 DDL46:DDL55 DNH46:DNH55 DXD46:DXD55 EGZ46:EGZ55 EQV46:EQV55 FAR46:FAR55 FKN46:FKN55 FUJ46:FUJ55 GEF46:GEF55 GOB46:GOB55 GXX46:GXX55 HHT46:HHT55 HRP46:HRP55 IBL46:IBL55 ILH46:ILH55 IVD46:IVD55 JEZ46:JEZ55 JOV46:JOV55 JYR46:JYR55 KIN46:KIN55 KSJ46:KSJ55 LCF46:LCF55 LMB46:LMB55 LVX46:LVX55 MFT46:MFT55 MPP46:MPP55 MZL46:MZL55 NJH46:NJH55 NTD46:NTD55 OCZ46:OCZ55 OMV46:OMV55 OWR46:OWR55 PGN46:PGN55 PQJ46:PQJ55 QAF46:QAF55 QKB46:QKB55 QTX46:QTX55 RDT46:RDT55 RNP46:RNP55 RXL46:RXL55 SHH46:SHH55 SRD46:SRD55 TAZ46:TAZ55 TKV46:TKV55 TUR46:TUR55 UEN46:UEN55 UOJ46:UOJ55 UYF46:UYF55 VIB46:VIB55 VRX46:VRX55 WBT46:WBT55 WLP46:WLP55 WVL46:WVL55 WVL60:WVL64 IZ60:IZ64 SV60:SV64 ACR60:ACR64 AMN60:AMN64 AWJ60:AWJ64 BGF60:BGF64 BQB60:BQB64 BZX60:BZX64 CJT60:CJT64 CTP60:CTP64 DDL60:DDL64 DNH60:DNH64 DXD60:DXD64 EGZ60:EGZ64 EQV60:EQV64 FAR60:FAR64 FKN60:FKN64 FUJ60:FUJ64 GEF60:GEF64 GOB60:GOB64 GXX60:GXX64 HHT60:HHT64 HRP60:HRP64 IBL60:IBL64 ILH60:ILH64 IVD60:IVD64 JEZ60:JEZ64 JOV60:JOV64 JYR60:JYR64 KIN60:KIN64 KSJ60:KSJ64 LCF60:LCF64 LMB60:LMB64 LVX60:LVX64 MFT60:MFT64 MPP60:MPP64 MZL60:MZL64 NJH60:NJH64 NTD60:NTD64 OCZ60:OCZ64 OMV60:OMV64 OWR60:OWR64 PGN60:PGN64 PQJ60:PQJ64 QAF60:QAF64 QKB60:QKB64 QTX60:QTX64 RDT60:RDT64 RNP60:RNP64 RXL60:RXL64 SHH60:SHH64 SRD60:SRD64 TAZ60:TAZ64 TKV60:TKV64 TUR60:TUR64 UEN60:UEN64 UOJ60:UOJ64 UYF60:UYF64 VIB60:VIB64 VRX60:VRX64 WBT60:WBT64 WLP60:WLP64 IZ46:IZ55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E4528-DE27-D84A-BD64-7DB6737FE223}">
  <sheetPr>
    <tabColor theme="9" tint="0.39997558519241921"/>
    <pageSetUpPr fitToPage="1"/>
  </sheetPr>
  <dimension ref="A1:J65"/>
  <sheetViews>
    <sheetView zoomScale="110" zoomScaleNormal="110" workbookViewId="0">
      <pane ySplit="7" topLeftCell="A28" activePane="bottomLeft" state="frozen"/>
      <selection pane="bottomLeft" activeCell="F43" sqref="F43"/>
    </sheetView>
  </sheetViews>
  <sheetFormatPr baseColWidth="10" defaultColWidth="8.83203125" defaultRowHeight="15"/>
  <cols>
    <col min="1" max="2" width="2.6640625" style="112" customWidth="1"/>
    <col min="3" max="3" width="48.6640625" style="116" customWidth="1"/>
    <col min="4" max="4" width="12.6640625" style="266" customWidth="1"/>
    <col min="5" max="5" width="12.6640625" style="267" customWidth="1"/>
    <col min="6" max="6" width="12.6640625" style="266" customWidth="1"/>
    <col min="7" max="7" width="12.6640625" style="267" customWidth="1"/>
    <col min="8" max="8" width="30.6640625" style="289" customWidth="1"/>
    <col min="9" max="10" width="60.6640625" style="112" customWidth="1"/>
    <col min="11" max="254" width="8.83203125" style="112"/>
    <col min="255" max="256" width="2.6640625" style="112" customWidth="1"/>
    <col min="257" max="257" width="48.6640625" style="112" customWidth="1"/>
    <col min="258" max="263" width="12.6640625" style="112" customWidth="1"/>
    <col min="264" max="264" width="30.6640625" style="112" customWidth="1"/>
    <col min="265" max="266" width="60.6640625" style="112" customWidth="1"/>
    <col min="267" max="510" width="8.83203125" style="112"/>
    <col min="511" max="512" width="2.6640625" style="112" customWidth="1"/>
    <col min="513" max="513" width="48.6640625" style="112" customWidth="1"/>
    <col min="514" max="519" width="12.6640625" style="112" customWidth="1"/>
    <col min="520" max="520" width="30.6640625" style="112" customWidth="1"/>
    <col min="521" max="522" width="60.6640625" style="112" customWidth="1"/>
    <col min="523" max="766" width="8.83203125" style="112"/>
    <col min="767" max="768" width="2.6640625" style="112" customWidth="1"/>
    <col min="769" max="769" width="48.6640625" style="112" customWidth="1"/>
    <col min="770" max="775" width="12.6640625" style="112" customWidth="1"/>
    <col min="776" max="776" width="30.6640625" style="112" customWidth="1"/>
    <col min="777" max="778" width="60.6640625" style="112" customWidth="1"/>
    <col min="779" max="1022" width="8.83203125" style="112"/>
    <col min="1023" max="1024" width="2.6640625" style="112" customWidth="1"/>
    <col min="1025" max="1025" width="48.6640625" style="112" customWidth="1"/>
    <col min="1026" max="1031" width="12.6640625" style="112" customWidth="1"/>
    <col min="1032" max="1032" width="30.6640625" style="112" customWidth="1"/>
    <col min="1033" max="1034" width="60.6640625" style="112" customWidth="1"/>
    <col min="1035" max="1278" width="8.83203125" style="112"/>
    <col min="1279" max="1280" width="2.6640625" style="112" customWidth="1"/>
    <col min="1281" max="1281" width="48.6640625" style="112" customWidth="1"/>
    <col min="1282" max="1287" width="12.6640625" style="112" customWidth="1"/>
    <col min="1288" max="1288" width="30.6640625" style="112" customWidth="1"/>
    <col min="1289" max="1290" width="60.6640625" style="112" customWidth="1"/>
    <col min="1291" max="1534" width="8.83203125" style="112"/>
    <col min="1535" max="1536" width="2.6640625" style="112" customWidth="1"/>
    <col min="1537" max="1537" width="48.6640625" style="112" customWidth="1"/>
    <col min="1538" max="1543" width="12.6640625" style="112" customWidth="1"/>
    <col min="1544" max="1544" width="30.6640625" style="112" customWidth="1"/>
    <col min="1545" max="1546" width="60.6640625" style="112" customWidth="1"/>
    <col min="1547" max="1790" width="8.83203125" style="112"/>
    <col min="1791" max="1792" width="2.6640625" style="112" customWidth="1"/>
    <col min="1793" max="1793" width="48.6640625" style="112" customWidth="1"/>
    <col min="1794" max="1799" width="12.6640625" style="112" customWidth="1"/>
    <col min="1800" max="1800" width="30.6640625" style="112" customWidth="1"/>
    <col min="1801" max="1802" width="60.6640625" style="112" customWidth="1"/>
    <col min="1803" max="2046" width="8.83203125" style="112"/>
    <col min="2047" max="2048" width="2.6640625" style="112" customWidth="1"/>
    <col min="2049" max="2049" width="48.6640625" style="112" customWidth="1"/>
    <col min="2050" max="2055" width="12.6640625" style="112" customWidth="1"/>
    <col min="2056" max="2056" width="30.6640625" style="112" customWidth="1"/>
    <col min="2057" max="2058" width="60.6640625" style="112" customWidth="1"/>
    <col min="2059" max="2302" width="8.83203125" style="112"/>
    <col min="2303" max="2304" width="2.6640625" style="112" customWidth="1"/>
    <col min="2305" max="2305" width="48.6640625" style="112" customWidth="1"/>
    <col min="2306" max="2311" width="12.6640625" style="112" customWidth="1"/>
    <col min="2312" max="2312" width="30.6640625" style="112" customWidth="1"/>
    <col min="2313" max="2314" width="60.6640625" style="112" customWidth="1"/>
    <col min="2315" max="2558" width="8.83203125" style="112"/>
    <col min="2559" max="2560" width="2.6640625" style="112" customWidth="1"/>
    <col min="2561" max="2561" width="48.6640625" style="112" customWidth="1"/>
    <col min="2562" max="2567" width="12.6640625" style="112" customWidth="1"/>
    <col min="2568" max="2568" width="30.6640625" style="112" customWidth="1"/>
    <col min="2569" max="2570" width="60.6640625" style="112" customWidth="1"/>
    <col min="2571" max="2814" width="8.83203125" style="112"/>
    <col min="2815" max="2816" width="2.6640625" style="112" customWidth="1"/>
    <col min="2817" max="2817" width="48.6640625" style="112" customWidth="1"/>
    <col min="2818" max="2823" width="12.6640625" style="112" customWidth="1"/>
    <col min="2824" max="2824" width="30.6640625" style="112" customWidth="1"/>
    <col min="2825" max="2826" width="60.6640625" style="112" customWidth="1"/>
    <col min="2827" max="3070" width="8.83203125" style="112"/>
    <col min="3071" max="3072" width="2.6640625" style="112" customWidth="1"/>
    <col min="3073" max="3073" width="48.6640625" style="112" customWidth="1"/>
    <col min="3074" max="3079" width="12.6640625" style="112" customWidth="1"/>
    <col min="3080" max="3080" width="30.6640625" style="112" customWidth="1"/>
    <col min="3081" max="3082" width="60.6640625" style="112" customWidth="1"/>
    <col min="3083" max="3326" width="8.83203125" style="112"/>
    <col min="3327" max="3328" width="2.6640625" style="112" customWidth="1"/>
    <col min="3329" max="3329" width="48.6640625" style="112" customWidth="1"/>
    <col min="3330" max="3335" width="12.6640625" style="112" customWidth="1"/>
    <col min="3336" max="3336" width="30.6640625" style="112" customWidth="1"/>
    <col min="3337" max="3338" width="60.6640625" style="112" customWidth="1"/>
    <col min="3339" max="3582" width="8.83203125" style="112"/>
    <col min="3583" max="3584" width="2.6640625" style="112" customWidth="1"/>
    <col min="3585" max="3585" width="48.6640625" style="112" customWidth="1"/>
    <col min="3586" max="3591" width="12.6640625" style="112" customWidth="1"/>
    <col min="3592" max="3592" width="30.6640625" style="112" customWidth="1"/>
    <col min="3593" max="3594" width="60.6640625" style="112" customWidth="1"/>
    <col min="3595" max="3838" width="8.83203125" style="112"/>
    <col min="3839" max="3840" width="2.6640625" style="112" customWidth="1"/>
    <col min="3841" max="3841" width="48.6640625" style="112" customWidth="1"/>
    <col min="3842" max="3847" width="12.6640625" style="112" customWidth="1"/>
    <col min="3848" max="3848" width="30.6640625" style="112" customWidth="1"/>
    <col min="3849" max="3850" width="60.6640625" style="112" customWidth="1"/>
    <col min="3851" max="4094" width="8.83203125" style="112"/>
    <col min="4095" max="4096" width="2.6640625" style="112" customWidth="1"/>
    <col min="4097" max="4097" width="48.6640625" style="112" customWidth="1"/>
    <col min="4098" max="4103" width="12.6640625" style="112" customWidth="1"/>
    <col min="4104" max="4104" width="30.6640625" style="112" customWidth="1"/>
    <col min="4105" max="4106" width="60.6640625" style="112" customWidth="1"/>
    <col min="4107" max="4350" width="8.83203125" style="112"/>
    <col min="4351" max="4352" width="2.6640625" style="112" customWidth="1"/>
    <col min="4353" max="4353" width="48.6640625" style="112" customWidth="1"/>
    <col min="4354" max="4359" width="12.6640625" style="112" customWidth="1"/>
    <col min="4360" max="4360" width="30.6640625" style="112" customWidth="1"/>
    <col min="4361" max="4362" width="60.6640625" style="112" customWidth="1"/>
    <col min="4363" max="4606" width="8.83203125" style="112"/>
    <col min="4607" max="4608" width="2.6640625" style="112" customWidth="1"/>
    <col min="4609" max="4609" width="48.6640625" style="112" customWidth="1"/>
    <col min="4610" max="4615" width="12.6640625" style="112" customWidth="1"/>
    <col min="4616" max="4616" width="30.6640625" style="112" customWidth="1"/>
    <col min="4617" max="4618" width="60.6640625" style="112" customWidth="1"/>
    <col min="4619" max="4862" width="8.83203125" style="112"/>
    <col min="4863" max="4864" width="2.6640625" style="112" customWidth="1"/>
    <col min="4865" max="4865" width="48.6640625" style="112" customWidth="1"/>
    <col min="4866" max="4871" width="12.6640625" style="112" customWidth="1"/>
    <col min="4872" max="4872" width="30.6640625" style="112" customWidth="1"/>
    <col min="4873" max="4874" width="60.6640625" style="112" customWidth="1"/>
    <col min="4875" max="5118" width="8.83203125" style="112"/>
    <col min="5119" max="5120" width="2.6640625" style="112" customWidth="1"/>
    <col min="5121" max="5121" width="48.6640625" style="112" customWidth="1"/>
    <col min="5122" max="5127" width="12.6640625" style="112" customWidth="1"/>
    <col min="5128" max="5128" width="30.6640625" style="112" customWidth="1"/>
    <col min="5129" max="5130" width="60.6640625" style="112" customWidth="1"/>
    <col min="5131" max="5374" width="8.83203125" style="112"/>
    <col min="5375" max="5376" width="2.6640625" style="112" customWidth="1"/>
    <col min="5377" max="5377" width="48.6640625" style="112" customWidth="1"/>
    <col min="5378" max="5383" width="12.6640625" style="112" customWidth="1"/>
    <col min="5384" max="5384" width="30.6640625" style="112" customWidth="1"/>
    <col min="5385" max="5386" width="60.6640625" style="112" customWidth="1"/>
    <col min="5387" max="5630" width="8.83203125" style="112"/>
    <col min="5631" max="5632" width="2.6640625" style="112" customWidth="1"/>
    <col min="5633" max="5633" width="48.6640625" style="112" customWidth="1"/>
    <col min="5634" max="5639" width="12.6640625" style="112" customWidth="1"/>
    <col min="5640" max="5640" width="30.6640625" style="112" customWidth="1"/>
    <col min="5641" max="5642" width="60.6640625" style="112" customWidth="1"/>
    <col min="5643" max="5886" width="8.83203125" style="112"/>
    <col min="5887" max="5888" width="2.6640625" style="112" customWidth="1"/>
    <col min="5889" max="5889" width="48.6640625" style="112" customWidth="1"/>
    <col min="5890" max="5895" width="12.6640625" style="112" customWidth="1"/>
    <col min="5896" max="5896" width="30.6640625" style="112" customWidth="1"/>
    <col min="5897" max="5898" width="60.6640625" style="112" customWidth="1"/>
    <col min="5899" max="6142" width="8.83203125" style="112"/>
    <col min="6143" max="6144" width="2.6640625" style="112" customWidth="1"/>
    <col min="6145" max="6145" width="48.6640625" style="112" customWidth="1"/>
    <col min="6146" max="6151" width="12.6640625" style="112" customWidth="1"/>
    <col min="6152" max="6152" width="30.6640625" style="112" customWidth="1"/>
    <col min="6153" max="6154" width="60.6640625" style="112" customWidth="1"/>
    <col min="6155" max="6398" width="8.83203125" style="112"/>
    <col min="6399" max="6400" width="2.6640625" style="112" customWidth="1"/>
    <col min="6401" max="6401" width="48.6640625" style="112" customWidth="1"/>
    <col min="6402" max="6407" width="12.6640625" style="112" customWidth="1"/>
    <col min="6408" max="6408" width="30.6640625" style="112" customWidth="1"/>
    <col min="6409" max="6410" width="60.6640625" style="112" customWidth="1"/>
    <col min="6411" max="6654" width="8.83203125" style="112"/>
    <col min="6655" max="6656" width="2.6640625" style="112" customWidth="1"/>
    <col min="6657" max="6657" width="48.6640625" style="112" customWidth="1"/>
    <col min="6658" max="6663" width="12.6640625" style="112" customWidth="1"/>
    <col min="6664" max="6664" width="30.6640625" style="112" customWidth="1"/>
    <col min="6665" max="6666" width="60.6640625" style="112" customWidth="1"/>
    <col min="6667" max="6910" width="8.83203125" style="112"/>
    <col min="6911" max="6912" width="2.6640625" style="112" customWidth="1"/>
    <col min="6913" max="6913" width="48.6640625" style="112" customWidth="1"/>
    <col min="6914" max="6919" width="12.6640625" style="112" customWidth="1"/>
    <col min="6920" max="6920" width="30.6640625" style="112" customWidth="1"/>
    <col min="6921" max="6922" width="60.6640625" style="112" customWidth="1"/>
    <col min="6923" max="7166" width="8.83203125" style="112"/>
    <col min="7167" max="7168" width="2.6640625" style="112" customWidth="1"/>
    <col min="7169" max="7169" width="48.6640625" style="112" customWidth="1"/>
    <col min="7170" max="7175" width="12.6640625" style="112" customWidth="1"/>
    <col min="7176" max="7176" width="30.6640625" style="112" customWidth="1"/>
    <col min="7177" max="7178" width="60.6640625" style="112" customWidth="1"/>
    <col min="7179" max="7422" width="8.83203125" style="112"/>
    <col min="7423" max="7424" width="2.6640625" style="112" customWidth="1"/>
    <col min="7425" max="7425" width="48.6640625" style="112" customWidth="1"/>
    <col min="7426" max="7431" width="12.6640625" style="112" customWidth="1"/>
    <col min="7432" max="7432" width="30.6640625" style="112" customWidth="1"/>
    <col min="7433" max="7434" width="60.6640625" style="112" customWidth="1"/>
    <col min="7435" max="7678" width="8.83203125" style="112"/>
    <col min="7679" max="7680" width="2.6640625" style="112" customWidth="1"/>
    <col min="7681" max="7681" width="48.6640625" style="112" customWidth="1"/>
    <col min="7682" max="7687" width="12.6640625" style="112" customWidth="1"/>
    <col min="7688" max="7688" width="30.6640625" style="112" customWidth="1"/>
    <col min="7689" max="7690" width="60.6640625" style="112" customWidth="1"/>
    <col min="7691" max="7934" width="8.83203125" style="112"/>
    <col min="7935" max="7936" width="2.6640625" style="112" customWidth="1"/>
    <col min="7937" max="7937" width="48.6640625" style="112" customWidth="1"/>
    <col min="7938" max="7943" width="12.6640625" style="112" customWidth="1"/>
    <col min="7944" max="7944" width="30.6640625" style="112" customWidth="1"/>
    <col min="7945" max="7946" width="60.6640625" style="112" customWidth="1"/>
    <col min="7947" max="8190" width="8.83203125" style="112"/>
    <col min="8191" max="8192" width="2.6640625" style="112" customWidth="1"/>
    <col min="8193" max="8193" width="48.6640625" style="112" customWidth="1"/>
    <col min="8194" max="8199" width="12.6640625" style="112" customWidth="1"/>
    <col min="8200" max="8200" width="30.6640625" style="112" customWidth="1"/>
    <col min="8201" max="8202" width="60.6640625" style="112" customWidth="1"/>
    <col min="8203" max="8446" width="8.83203125" style="112"/>
    <col min="8447" max="8448" width="2.6640625" style="112" customWidth="1"/>
    <col min="8449" max="8449" width="48.6640625" style="112" customWidth="1"/>
    <col min="8450" max="8455" width="12.6640625" style="112" customWidth="1"/>
    <col min="8456" max="8456" width="30.6640625" style="112" customWidth="1"/>
    <col min="8457" max="8458" width="60.6640625" style="112" customWidth="1"/>
    <col min="8459" max="8702" width="8.83203125" style="112"/>
    <col min="8703" max="8704" width="2.6640625" style="112" customWidth="1"/>
    <col min="8705" max="8705" width="48.6640625" style="112" customWidth="1"/>
    <col min="8706" max="8711" width="12.6640625" style="112" customWidth="1"/>
    <col min="8712" max="8712" width="30.6640625" style="112" customWidth="1"/>
    <col min="8713" max="8714" width="60.6640625" style="112" customWidth="1"/>
    <col min="8715" max="8958" width="8.83203125" style="112"/>
    <col min="8959" max="8960" width="2.6640625" style="112" customWidth="1"/>
    <col min="8961" max="8961" width="48.6640625" style="112" customWidth="1"/>
    <col min="8962" max="8967" width="12.6640625" style="112" customWidth="1"/>
    <col min="8968" max="8968" width="30.6640625" style="112" customWidth="1"/>
    <col min="8969" max="8970" width="60.6640625" style="112" customWidth="1"/>
    <col min="8971" max="9214" width="8.83203125" style="112"/>
    <col min="9215" max="9216" width="2.6640625" style="112" customWidth="1"/>
    <col min="9217" max="9217" width="48.6640625" style="112" customWidth="1"/>
    <col min="9218" max="9223" width="12.6640625" style="112" customWidth="1"/>
    <col min="9224" max="9224" width="30.6640625" style="112" customWidth="1"/>
    <col min="9225" max="9226" width="60.6640625" style="112" customWidth="1"/>
    <col min="9227" max="9470" width="8.83203125" style="112"/>
    <col min="9471" max="9472" width="2.6640625" style="112" customWidth="1"/>
    <col min="9473" max="9473" width="48.6640625" style="112" customWidth="1"/>
    <col min="9474" max="9479" width="12.6640625" style="112" customWidth="1"/>
    <col min="9480" max="9480" width="30.6640625" style="112" customWidth="1"/>
    <col min="9481" max="9482" width="60.6640625" style="112" customWidth="1"/>
    <col min="9483" max="9726" width="8.83203125" style="112"/>
    <col min="9727" max="9728" width="2.6640625" style="112" customWidth="1"/>
    <col min="9729" max="9729" width="48.6640625" style="112" customWidth="1"/>
    <col min="9730" max="9735" width="12.6640625" style="112" customWidth="1"/>
    <col min="9736" max="9736" width="30.6640625" style="112" customWidth="1"/>
    <col min="9737" max="9738" width="60.6640625" style="112" customWidth="1"/>
    <col min="9739" max="9982" width="8.83203125" style="112"/>
    <col min="9983" max="9984" width="2.6640625" style="112" customWidth="1"/>
    <col min="9985" max="9985" width="48.6640625" style="112" customWidth="1"/>
    <col min="9986" max="9991" width="12.6640625" style="112" customWidth="1"/>
    <col min="9992" max="9992" width="30.6640625" style="112" customWidth="1"/>
    <col min="9993" max="9994" width="60.6640625" style="112" customWidth="1"/>
    <col min="9995" max="10238" width="8.83203125" style="112"/>
    <col min="10239" max="10240" width="2.6640625" style="112" customWidth="1"/>
    <col min="10241" max="10241" width="48.6640625" style="112" customWidth="1"/>
    <col min="10242" max="10247" width="12.6640625" style="112" customWidth="1"/>
    <col min="10248" max="10248" width="30.6640625" style="112" customWidth="1"/>
    <col min="10249" max="10250" width="60.6640625" style="112" customWidth="1"/>
    <col min="10251" max="10494" width="8.83203125" style="112"/>
    <col min="10495" max="10496" width="2.6640625" style="112" customWidth="1"/>
    <col min="10497" max="10497" width="48.6640625" style="112" customWidth="1"/>
    <col min="10498" max="10503" width="12.6640625" style="112" customWidth="1"/>
    <col min="10504" max="10504" width="30.6640625" style="112" customWidth="1"/>
    <col min="10505" max="10506" width="60.6640625" style="112" customWidth="1"/>
    <col min="10507" max="10750" width="8.83203125" style="112"/>
    <col min="10751" max="10752" width="2.6640625" style="112" customWidth="1"/>
    <col min="10753" max="10753" width="48.6640625" style="112" customWidth="1"/>
    <col min="10754" max="10759" width="12.6640625" style="112" customWidth="1"/>
    <col min="10760" max="10760" width="30.6640625" style="112" customWidth="1"/>
    <col min="10761" max="10762" width="60.6640625" style="112" customWidth="1"/>
    <col min="10763" max="11006" width="8.83203125" style="112"/>
    <col min="11007" max="11008" width="2.6640625" style="112" customWidth="1"/>
    <col min="11009" max="11009" width="48.6640625" style="112" customWidth="1"/>
    <col min="11010" max="11015" width="12.6640625" style="112" customWidth="1"/>
    <col min="11016" max="11016" width="30.6640625" style="112" customWidth="1"/>
    <col min="11017" max="11018" width="60.6640625" style="112" customWidth="1"/>
    <col min="11019" max="11262" width="8.83203125" style="112"/>
    <col min="11263" max="11264" width="2.6640625" style="112" customWidth="1"/>
    <col min="11265" max="11265" width="48.6640625" style="112" customWidth="1"/>
    <col min="11266" max="11271" width="12.6640625" style="112" customWidth="1"/>
    <col min="11272" max="11272" width="30.6640625" style="112" customWidth="1"/>
    <col min="11273" max="11274" width="60.6640625" style="112" customWidth="1"/>
    <col min="11275" max="11518" width="8.83203125" style="112"/>
    <col min="11519" max="11520" width="2.6640625" style="112" customWidth="1"/>
    <col min="11521" max="11521" width="48.6640625" style="112" customWidth="1"/>
    <col min="11522" max="11527" width="12.6640625" style="112" customWidth="1"/>
    <col min="11528" max="11528" width="30.6640625" style="112" customWidth="1"/>
    <col min="11529" max="11530" width="60.6640625" style="112" customWidth="1"/>
    <col min="11531" max="11774" width="8.83203125" style="112"/>
    <col min="11775" max="11776" width="2.6640625" style="112" customWidth="1"/>
    <col min="11777" max="11777" width="48.6640625" style="112" customWidth="1"/>
    <col min="11778" max="11783" width="12.6640625" style="112" customWidth="1"/>
    <col min="11784" max="11784" width="30.6640625" style="112" customWidth="1"/>
    <col min="11785" max="11786" width="60.6640625" style="112" customWidth="1"/>
    <col min="11787" max="12030" width="8.83203125" style="112"/>
    <col min="12031" max="12032" width="2.6640625" style="112" customWidth="1"/>
    <col min="12033" max="12033" width="48.6640625" style="112" customWidth="1"/>
    <col min="12034" max="12039" width="12.6640625" style="112" customWidth="1"/>
    <col min="12040" max="12040" width="30.6640625" style="112" customWidth="1"/>
    <col min="12041" max="12042" width="60.6640625" style="112" customWidth="1"/>
    <col min="12043" max="12286" width="8.83203125" style="112"/>
    <col min="12287" max="12288" width="2.6640625" style="112" customWidth="1"/>
    <col min="12289" max="12289" width="48.6640625" style="112" customWidth="1"/>
    <col min="12290" max="12295" width="12.6640625" style="112" customWidth="1"/>
    <col min="12296" max="12296" width="30.6640625" style="112" customWidth="1"/>
    <col min="12297" max="12298" width="60.6640625" style="112" customWidth="1"/>
    <col min="12299" max="12542" width="8.83203125" style="112"/>
    <col min="12543" max="12544" width="2.6640625" style="112" customWidth="1"/>
    <col min="12545" max="12545" width="48.6640625" style="112" customWidth="1"/>
    <col min="12546" max="12551" width="12.6640625" style="112" customWidth="1"/>
    <col min="12552" max="12552" width="30.6640625" style="112" customWidth="1"/>
    <col min="12553" max="12554" width="60.6640625" style="112" customWidth="1"/>
    <col min="12555" max="12798" width="8.83203125" style="112"/>
    <col min="12799" max="12800" width="2.6640625" style="112" customWidth="1"/>
    <col min="12801" max="12801" width="48.6640625" style="112" customWidth="1"/>
    <col min="12802" max="12807" width="12.6640625" style="112" customWidth="1"/>
    <col min="12808" max="12808" width="30.6640625" style="112" customWidth="1"/>
    <col min="12809" max="12810" width="60.6640625" style="112" customWidth="1"/>
    <col min="12811" max="13054" width="8.83203125" style="112"/>
    <col min="13055" max="13056" width="2.6640625" style="112" customWidth="1"/>
    <col min="13057" max="13057" width="48.6640625" style="112" customWidth="1"/>
    <col min="13058" max="13063" width="12.6640625" style="112" customWidth="1"/>
    <col min="13064" max="13064" width="30.6640625" style="112" customWidth="1"/>
    <col min="13065" max="13066" width="60.6640625" style="112" customWidth="1"/>
    <col min="13067" max="13310" width="8.83203125" style="112"/>
    <col min="13311" max="13312" width="2.6640625" style="112" customWidth="1"/>
    <col min="13313" max="13313" width="48.6640625" style="112" customWidth="1"/>
    <col min="13314" max="13319" width="12.6640625" style="112" customWidth="1"/>
    <col min="13320" max="13320" width="30.6640625" style="112" customWidth="1"/>
    <col min="13321" max="13322" width="60.6640625" style="112" customWidth="1"/>
    <col min="13323" max="13566" width="8.83203125" style="112"/>
    <col min="13567" max="13568" width="2.6640625" style="112" customWidth="1"/>
    <col min="13569" max="13569" width="48.6640625" style="112" customWidth="1"/>
    <col min="13570" max="13575" width="12.6640625" style="112" customWidth="1"/>
    <col min="13576" max="13576" width="30.6640625" style="112" customWidth="1"/>
    <col min="13577" max="13578" width="60.6640625" style="112" customWidth="1"/>
    <col min="13579" max="13822" width="8.83203125" style="112"/>
    <col min="13823" max="13824" width="2.6640625" style="112" customWidth="1"/>
    <col min="13825" max="13825" width="48.6640625" style="112" customWidth="1"/>
    <col min="13826" max="13831" width="12.6640625" style="112" customWidth="1"/>
    <col min="13832" max="13832" width="30.6640625" style="112" customWidth="1"/>
    <col min="13833" max="13834" width="60.6640625" style="112" customWidth="1"/>
    <col min="13835" max="14078" width="8.83203125" style="112"/>
    <col min="14079" max="14080" width="2.6640625" style="112" customWidth="1"/>
    <col min="14081" max="14081" width="48.6640625" style="112" customWidth="1"/>
    <col min="14082" max="14087" width="12.6640625" style="112" customWidth="1"/>
    <col min="14088" max="14088" width="30.6640625" style="112" customWidth="1"/>
    <col min="14089" max="14090" width="60.6640625" style="112" customWidth="1"/>
    <col min="14091" max="14334" width="8.83203125" style="112"/>
    <col min="14335" max="14336" width="2.6640625" style="112" customWidth="1"/>
    <col min="14337" max="14337" width="48.6640625" style="112" customWidth="1"/>
    <col min="14338" max="14343" width="12.6640625" style="112" customWidth="1"/>
    <col min="14344" max="14344" width="30.6640625" style="112" customWidth="1"/>
    <col min="14345" max="14346" width="60.6640625" style="112" customWidth="1"/>
    <col min="14347" max="14590" width="8.83203125" style="112"/>
    <col min="14591" max="14592" width="2.6640625" style="112" customWidth="1"/>
    <col min="14593" max="14593" width="48.6640625" style="112" customWidth="1"/>
    <col min="14594" max="14599" width="12.6640625" style="112" customWidth="1"/>
    <col min="14600" max="14600" width="30.6640625" style="112" customWidth="1"/>
    <col min="14601" max="14602" width="60.6640625" style="112" customWidth="1"/>
    <col min="14603" max="14846" width="8.83203125" style="112"/>
    <col min="14847" max="14848" width="2.6640625" style="112" customWidth="1"/>
    <col min="14849" max="14849" width="48.6640625" style="112" customWidth="1"/>
    <col min="14850" max="14855" width="12.6640625" style="112" customWidth="1"/>
    <col min="14856" max="14856" width="30.6640625" style="112" customWidth="1"/>
    <col min="14857" max="14858" width="60.6640625" style="112" customWidth="1"/>
    <col min="14859" max="15102" width="8.83203125" style="112"/>
    <col min="15103" max="15104" width="2.6640625" style="112" customWidth="1"/>
    <col min="15105" max="15105" width="48.6640625" style="112" customWidth="1"/>
    <col min="15106" max="15111" width="12.6640625" style="112" customWidth="1"/>
    <col min="15112" max="15112" width="30.6640625" style="112" customWidth="1"/>
    <col min="15113" max="15114" width="60.6640625" style="112" customWidth="1"/>
    <col min="15115" max="15358" width="8.83203125" style="112"/>
    <col min="15359" max="15360" width="2.6640625" style="112" customWidth="1"/>
    <col min="15361" max="15361" width="48.6640625" style="112" customWidth="1"/>
    <col min="15362" max="15367" width="12.6640625" style="112" customWidth="1"/>
    <col min="15368" max="15368" width="30.6640625" style="112" customWidth="1"/>
    <col min="15369" max="15370" width="60.6640625" style="112" customWidth="1"/>
    <col min="15371" max="15614" width="8.83203125" style="112"/>
    <col min="15615" max="15616" width="2.6640625" style="112" customWidth="1"/>
    <col min="15617" max="15617" width="48.6640625" style="112" customWidth="1"/>
    <col min="15618" max="15623" width="12.6640625" style="112" customWidth="1"/>
    <col min="15624" max="15624" width="30.6640625" style="112" customWidth="1"/>
    <col min="15625" max="15626" width="60.6640625" style="112" customWidth="1"/>
    <col min="15627" max="15870" width="8.83203125" style="112"/>
    <col min="15871" max="15872" width="2.6640625" style="112" customWidth="1"/>
    <col min="15873" max="15873" width="48.6640625" style="112" customWidth="1"/>
    <col min="15874" max="15879" width="12.6640625" style="112" customWidth="1"/>
    <col min="15880" max="15880" width="30.6640625" style="112" customWidth="1"/>
    <col min="15881" max="15882" width="60.6640625" style="112" customWidth="1"/>
    <col min="15883" max="16126" width="8.83203125" style="112"/>
    <col min="16127" max="16128" width="2.6640625" style="112" customWidth="1"/>
    <col min="16129" max="16129" width="48.6640625" style="112" customWidth="1"/>
    <col min="16130" max="16135" width="12.6640625" style="112" customWidth="1"/>
    <col min="16136" max="16136" width="30.6640625" style="112" customWidth="1"/>
    <col min="16137" max="16138" width="60.6640625" style="112" customWidth="1"/>
    <col min="16139" max="16384" width="8.83203125" style="112"/>
  </cols>
  <sheetData>
    <row r="1" spans="1:10" s="140" customFormat="1" ht="24" customHeight="1">
      <c r="B1" s="141" t="s">
        <v>117</v>
      </c>
      <c r="C1" s="142"/>
      <c r="D1" s="258"/>
      <c r="E1" s="259"/>
      <c r="F1" s="258"/>
      <c r="G1" s="259"/>
      <c r="H1" s="285"/>
    </row>
    <row r="2" spans="1:10" s="143" customFormat="1" ht="15" customHeight="1">
      <c r="C2" s="144"/>
      <c r="D2" s="260"/>
      <c r="E2" s="261"/>
      <c r="F2" s="260"/>
      <c r="G2" s="261"/>
      <c r="H2" s="286"/>
    </row>
    <row r="3" spans="1:10" s="143" customFormat="1" ht="15" customHeight="1">
      <c r="C3" s="145"/>
      <c r="D3" s="260"/>
      <c r="E3" s="261"/>
      <c r="F3" s="260"/>
      <c r="G3" s="261"/>
      <c r="H3" s="286"/>
    </row>
    <row r="4" spans="1:10" s="143" customFormat="1" ht="15" customHeight="1">
      <c r="C4" s="145"/>
      <c r="D4" s="260"/>
      <c r="E4" s="261"/>
      <c r="F4" s="260"/>
      <c r="G4" s="261"/>
      <c r="H4" s="286"/>
    </row>
    <row r="5" spans="1:10" s="146" customFormat="1" ht="15" customHeight="1">
      <c r="C5" s="147"/>
      <c r="D5" s="262"/>
      <c r="E5" s="263"/>
      <c r="F5" s="262"/>
      <c r="G5" s="263"/>
      <c r="H5" s="287"/>
    </row>
    <row r="6" spans="1:10" s="150" customFormat="1">
      <c r="A6" s="117"/>
      <c r="B6" s="117"/>
      <c r="C6" s="125"/>
      <c r="D6" s="148" t="s">
        <v>25</v>
      </c>
      <c r="E6" s="176" t="s">
        <v>73</v>
      </c>
      <c r="F6" s="148" t="s">
        <v>26</v>
      </c>
      <c r="G6" s="176" t="s">
        <v>74</v>
      </c>
      <c r="H6" s="149" t="s">
        <v>13</v>
      </c>
      <c r="I6" s="148" t="s">
        <v>27</v>
      </c>
      <c r="J6" s="148" t="s">
        <v>28</v>
      </c>
    </row>
    <row r="7" spans="1:10" ht="3" customHeight="1">
      <c r="A7" s="151"/>
      <c r="B7" s="151"/>
      <c r="C7" s="152"/>
      <c r="D7" s="264"/>
      <c r="E7" s="265"/>
      <c r="F7" s="264"/>
      <c r="G7" s="265"/>
      <c r="H7" s="288"/>
      <c r="I7" s="151"/>
      <c r="J7" s="151"/>
    </row>
    <row r="8" spans="1:10" ht="3" customHeight="1"/>
    <row r="9" spans="1:10" ht="20">
      <c r="B9" s="113" t="s">
        <v>29</v>
      </c>
      <c r="C9" s="153" t="s">
        <v>116</v>
      </c>
      <c r="D9" s="268"/>
      <c r="E9" s="269"/>
      <c r="F9" s="268"/>
      <c r="G9" s="269"/>
      <c r="H9" s="290"/>
      <c r="I9" s="154"/>
      <c r="J9" s="132"/>
    </row>
    <row r="10" spans="1:10" ht="100" customHeight="1">
      <c r="A10" s="118"/>
      <c r="B10" s="118"/>
      <c r="C10" s="134" t="s">
        <v>217</v>
      </c>
      <c r="D10" s="268"/>
      <c r="E10" s="269"/>
      <c r="F10" s="268"/>
      <c r="G10" s="269"/>
      <c r="H10" s="290"/>
      <c r="I10" s="154"/>
      <c r="J10" s="132"/>
    </row>
    <row r="11" spans="1:10" ht="45">
      <c r="A11" s="118"/>
      <c r="B11" s="118">
        <v>1</v>
      </c>
      <c r="C11" s="314" t="s">
        <v>243</v>
      </c>
      <c r="D11" s="255" t="s">
        <v>103</v>
      </c>
      <c r="E11" s="365">
        <f>0.0625*250402.5</f>
        <v>15650.15625</v>
      </c>
      <c r="F11" s="255">
        <v>1</v>
      </c>
      <c r="G11" s="257">
        <f>IF(OR(ISBLANK($E11),ISBLANK($F11)),"",$E11*$F11)</f>
        <v>15650.15625</v>
      </c>
      <c r="H11" s="363" t="s">
        <v>245</v>
      </c>
      <c r="I11" s="132" t="s">
        <v>118</v>
      </c>
      <c r="J11" s="132" t="s">
        <v>109</v>
      </c>
    </row>
    <row r="12" spans="1:10" ht="43">
      <c r="A12" s="118"/>
      <c r="B12" s="118">
        <v>2</v>
      </c>
      <c r="C12" s="314" t="s">
        <v>244</v>
      </c>
      <c r="D12" s="255" t="s">
        <v>103</v>
      </c>
      <c r="E12" s="365">
        <f>0.0625*54000</f>
        <v>3375</v>
      </c>
      <c r="F12" s="255">
        <v>1</v>
      </c>
      <c r="G12" s="257">
        <f>IF(OR(ISBLANK($E12),ISBLANK($F12)),"",$E12*$F12)</f>
        <v>3375</v>
      </c>
      <c r="H12" s="363" t="s">
        <v>246</v>
      </c>
      <c r="I12" s="132"/>
      <c r="J12" s="132"/>
    </row>
    <row r="13" spans="1:10">
      <c r="A13" s="118"/>
      <c r="B13" s="118">
        <v>3</v>
      </c>
      <c r="C13" s="314"/>
      <c r="D13" s="255"/>
      <c r="E13" s="365"/>
      <c r="F13" s="255"/>
      <c r="G13" s="257" t="str">
        <f>IF(OR(ISBLANK($E13),ISBLANK($F13)),"",$E13*$F13)</f>
        <v/>
      </c>
      <c r="H13" s="314"/>
      <c r="I13" s="132"/>
      <c r="J13" s="132"/>
    </row>
    <row r="14" spans="1:10">
      <c r="A14" s="118"/>
      <c r="B14" s="118">
        <v>4</v>
      </c>
      <c r="C14" s="256"/>
      <c r="D14" s="255"/>
      <c r="E14" s="366"/>
      <c r="F14" s="255"/>
      <c r="G14" s="257" t="str">
        <f>IF(OR(ISBLANK($E14),ISBLANK($F14)),"",$E14*$F14)</f>
        <v/>
      </c>
      <c r="H14" s="291"/>
      <c r="I14" s="132"/>
      <c r="J14" s="132"/>
    </row>
    <row r="15" spans="1:10" ht="16" thickBot="1">
      <c r="A15" s="118"/>
      <c r="B15" s="118">
        <v>5</v>
      </c>
      <c r="C15" s="256"/>
      <c r="D15" s="255"/>
      <c r="E15" s="366"/>
      <c r="F15" s="255"/>
      <c r="G15" s="257" t="str">
        <f>IF(OR(ISBLANK($E15),ISBLANK($F15)),"",$E15*$F15)</f>
        <v/>
      </c>
      <c r="H15" s="291"/>
      <c r="I15" s="132"/>
      <c r="J15" s="132"/>
    </row>
    <row r="16" spans="1:10" ht="16" thickBot="1">
      <c r="A16" s="84"/>
      <c r="B16" s="84"/>
      <c r="C16" s="82" t="s">
        <v>30</v>
      </c>
      <c r="D16" s="277"/>
      <c r="E16" s="367"/>
      <c r="F16" s="270"/>
      <c r="G16" s="271">
        <f>SUM($G$11:$G$15)</f>
        <v>19025.15625</v>
      </c>
      <c r="H16" s="292"/>
      <c r="I16" s="83"/>
      <c r="J16" s="83"/>
    </row>
    <row r="17" spans="1:10" ht="6" customHeight="1">
      <c r="A17" s="155"/>
      <c r="B17" s="155"/>
      <c r="C17" s="156"/>
      <c r="D17" s="272"/>
      <c r="E17" s="273"/>
      <c r="F17" s="272"/>
      <c r="G17" s="273"/>
      <c r="H17" s="293"/>
      <c r="I17" s="156"/>
      <c r="J17" s="156"/>
    </row>
    <row r="18" spans="1:10" ht="20">
      <c r="B18" s="113" t="s">
        <v>31</v>
      </c>
      <c r="C18" s="153" t="s">
        <v>119</v>
      </c>
      <c r="D18" s="268"/>
      <c r="E18" s="269"/>
      <c r="F18" s="268"/>
      <c r="G18" s="269"/>
      <c r="H18" s="290"/>
      <c r="I18" s="132"/>
      <c r="J18" s="132"/>
    </row>
    <row r="19" spans="1:10" ht="60">
      <c r="A19" s="118"/>
      <c r="B19" s="118"/>
      <c r="C19" s="97" t="s">
        <v>34</v>
      </c>
      <c r="D19" s="268"/>
      <c r="E19" s="269"/>
      <c r="F19" s="268"/>
      <c r="G19" s="269"/>
      <c r="H19" s="290"/>
      <c r="I19" s="132"/>
    </row>
    <row r="20" spans="1:10" ht="28.5" customHeight="1">
      <c r="A20" s="118"/>
      <c r="B20" s="118">
        <v>1</v>
      </c>
      <c r="C20" s="314" t="s">
        <v>224</v>
      </c>
      <c r="D20" s="278" t="s">
        <v>225</v>
      </c>
      <c r="E20" s="365">
        <v>25</v>
      </c>
      <c r="F20" s="278">
        <v>120</v>
      </c>
      <c r="G20" s="257">
        <f>IF(OR(ISBLANK($E20),ISBLANK($F20)),"",$E20*$F20)</f>
        <v>3000</v>
      </c>
      <c r="H20" s="363" t="s">
        <v>247</v>
      </c>
      <c r="I20" s="132" t="s">
        <v>120</v>
      </c>
      <c r="J20" s="132" t="s">
        <v>121</v>
      </c>
    </row>
    <row r="21" spans="1:10" ht="29">
      <c r="A21" s="118"/>
      <c r="B21" s="118">
        <v>2</v>
      </c>
      <c r="C21" s="314" t="s">
        <v>249</v>
      </c>
      <c r="D21" s="278" t="s">
        <v>225</v>
      </c>
      <c r="E21" s="365">
        <v>63.87</v>
      </c>
      <c r="F21" s="278">
        <v>120</v>
      </c>
      <c r="G21" s="257">
        <f>IF(OR(ISBLANK($E21),ISBLANK($F21)),"",$E21*$F21)</f>
        <v>7664.4</v>
      </c>
      <c r="H21" s="364" t="s">
        <v>250</v>
      </c>
      <c r="I21" s="132"/>
      <c r="J21" s="132" t="s">
        <v>122</v>
      </c>
    </row>
    <row r="22" spans="1:10">
      <c r="A22" s="118"/>
      <c r="B22" s="118">
        <v>3</v>
      </c>
      <c r="C22" s="347"/>
      <c r="D22" s="299"/>
      <c r="E22" s="368"/>
      <c r="F22" s="299"/>
      <c r="G22" s="257" t="str">
        <f>IF(OR(ISBLANK($E22),ISBLANK($F22)),"",$E22*$F22)</f>
        <v/>
      </c>
      <c r="H22" s="254"/>
      <c r="I22" s="132"/>
      <c r="J22" s="132" t="s">
        <v>123</v>
      </c>
    </row>
    <row r="23" spans="1:10">
      <c r="A23" s="118"/>
      <c r="B23" s="118">
        <v>4</v>
      </c>
      <c r="C23" s="256"/>
      <c r="D23" s="255"/>
      <c r="E23" s="366"/>
      <c r="F23" s="255"/>
      <c r="G23" s="257" t="str">
        <f>IF(OR(ISBLANK($E23),ISBLANK($F23)),"",$E23*$F23)</f>
        <v/>
      </c>
      <c r="H23" s="291"/>
      <c r="I23" s="132"/>
      <c r="J23" s="132" t="s">
        <v>124</v>
      </c>
    </row>
    <row r="24" spans="1:10" ht="16" thickBot="1">
      <c r="A24" s="118"/>
      <c r="B24" s="118">
        <v>5</v>
      </c>
      <c r="C24" s="256"/>
      <c r="D24" s="255"/>
      <c r="E24" s="366"/>
      <c r="F24" s="255"/>
      <c r="G24" s="257" t="str">
        <f>IF(OR(ISBLANK($E24),ISBLANK($F24)),"",$E24*$F24)</f>
        <v/>
      </c>
      <c r="H24" s="291"/>
      <c r="I24" s="132"/>
      <c r="J24" s="132"/>
    </row>
    <row r="25" spans="1:10" ht="16" thickBot="1">
      <c r="A25" s="84"/>
      <c r="B25" s="84"/>
      <c r="C25" s="82" t="s">
        <v>30</v>
      </c>
      <c r="D25" s="277"/>
      <c r="E25" s="367"/>
      <c r="F25" s="270"/>
      <c r="G25" s="271">
        <f>SUM($G$20:$G$24)</f>
        <v>10664.4</v>
      </c>
      <c r="H25" s="292"/>
      <c r="I25" s="83"/>
      <c r="J25" s="83"/>
    </row>
    <row r="26" spans="1:10" ht="4.5" customHeight="1">
      <c r="A26" s="155"/>
      <c r="B26" s="155"/>
      <c r="C26" s="156"/>
      <c r="D26" s="272"/>
      <c r="E26" s="273"/>
      <c r="F26" s="272"/>
      <c r="G26" s="273"/>
      <c r="H26" s="293"/>
      <c r="I26" s="156"/>
      <c r="J26" s="156"/>
    </row>
    <row r="27" spans="1:10" ht="6" customHeight="1">
      <c r="A27" s="155"/>
      <c r="B27" s="155"/>
      <c r="C27" s="156"/>
      <c r="D27" s="272"/>
      <c r="E27" s="273"/>
      <c r="F27" s="272"/>
      <c r="G27" s="273"/>
      <c r="H27" s="293"/>
      <c r="I27" s="156"/>
      <c r="J27" s="156"/>
    </row>
    <row r="28" spans="1:10" ht="20">
      <c r="B28" s="113" t="s">
        <v>32</v>
      </c>
      <c r="C28" s="153" t="s">
        <v>127</v>
      </c>
      <c r="D28" s="268"/>
      <c r="E28" s="269"/>
      <c r="F28" s="268"/>
      <c r="G28" s="269"/>
      <c r="H28" s="290"/>
      <c r="I28" s="132"/>
      <c r="J28" s="132"/>
    </row>
    <row r="29" spans="1:10" ht="43">
      <c r="A29" s="118"/>
      <c r="B29" s="118">
        <v>1</v>
      </c>
      <c r="C29" s="314" t="s">
        <v>226</v>
      </c>
      <c r="D29" s="278" t="s">
        <v>225</v>
      </c>
      <c r="E29" s="365">
        <v>70</v>
      </c>
      <c r="F29" s="278">
        <v>120</v>
      </c>
      <c r="G29" s="257">
        <f>IF(OR(ISBLANK($E29),ISBLANK($F29)),"",$E29*$F29)</f>
        <v>8400</v>
      </c>
      <c r="H29" s="364" t="s">
        <v>248</v>
      </c>
      <c r="I29" s="132" t="s">
        <v>216</v>
      </c>
      <c r="J29" s="132" t="s">
        <v>128</v>
      </c>
    </row>
    <row r="30" spans="1:10">
      <c r="A30" s="118"/>
      <c r="B30" s="118">
        <v>2</v>
      </c>
      <c r="C30" s="314"/>
      <c r="D30" s="278"/>
      <c r="E30" s="365"/>
      <c r="F30" s="278"/>
      <c r="G30" s="257" t="str">
        <f>IF(OR(ISBLANK($E30),ISBLANK($F30)),"",$E30*$F30)</f>
        <v/>
      </c>
      <c r="H30" s="364"/>
      <c r="I30" s="132"/>
      <c r="J30" s="132" t="s">
        <v>129</v>
      </c>
    </row>
    <row r="31" spans="1:10">
      <c r="A31" s="118"/>
      <c r="B31" s="118">
        <v>3</v>
      </c>
      <c r="C31" s="119"/>
      <c r="D31" s="255"/>
      <c r="E31" s="366"/>
      <c r="F31" s="255"/>
      <c r="G31" s="257" t="str">
        <f>IF(OR(ISBLANK($E31),ISBLANK($F31)),"",$E31*$F31)</f>
        <v/>
      </c>
      <c r="H31" s="291"/>
      <c r="I31" s="132"/>
      <c r="J31" s="132" t="s">
        <v>130</v>
      </c>
    </row>
    <row r="32" spans="1:10">
      <c r="A32" s="118"/>
      <c r="B32" s="118">
        <v>4</v>
      </c>
      <c r="C32" s="119"/>
      <c r="D32" s="255"/>
      <c r="E32" s="366"/>
      <c r="F32" s="255"/>
      <c r="G32" s="257" t="str">
        <f>IF(OR(ISBLANK($E32),ISBLANK($F32)),"",$E32*$F32)</f>
        <v/>
      </c>
      <c r="H32" s="291"/>
      <c r="I32" s="132"/>
      <c r="J32" s="132"/>
    </row>
    <row r="33" spans="1:10" ht="16" thickBot="1">
      <c r="A33" s="118"/>
      <c r="B33" s="118">
        <v>5</v>
      </c>
      <c r="C33" s="119"/>
      <c r="D33" s="255"/>
      <c r="E33" s="366"/>
      <c r="F33" s="255"/>
      <c r="G33" s="257" t="str">
        <f>IF(OR(ISBLANK($E33),ISBLANK($F33)),"",$E33*$F33)</f>
        <v/>
      </c>
      <c r="H33" s="291"/>
      <c r="I33" s="132"/>
      <c r="J33" s="132"/>
    </row>
    <row r="34" spans="1:10" ht="16" thickBot="1">
      <c r="A34" s="84"/>
      <c r="B34" s="84"/>
      <c r="C34" s="82" t="s">
        <v>30</v>
      </c>
      <c r="D34" s="277"/>
      <c r="E34" s="367"/>
      <c r="F34" s="270"/>
      <c r="G34" s="271">
        <f>SUM($G$29:$G$33)</f>
        <v>8400</v>
      </c>
      <c r="H34" s="292"/>
      <c r="I34" s="83"/>
      <c r="J34" s="83"/>
    </row>
    <row r="35" spans="1:10" ht="4.5" customHeight="1">
      <c r="A35" s="155"/>
      <c r="B35" s="155"/>
      <c r="C35" s="156"/>
      <c r="D35" s="272"/>
      <c r="E35" s="273"/>
      <c r="F35" s="272"/>
      <c r="G35" s="273"/>
      <c r="H35" s="293"/>
      <c r="I35" s="156"/>
      <c r="J35" s="156"/>
    </row>
    <row r="36" spans="1:10" ht="20">
      <c r="B36" s="113" t="s">
        <v>36</v>
      </c>
      <c r="C36" s="114" t="s">
        <v>84</v>
      </c>
      <c r="D36" s="268"/>
      <c r="E36" s="269"/>
      <c r="F36" s="268"/>
      <c r="G36" s="269"/>
      <c r="H36" s="290"/>
      <c r="I36" s="132"/>
      <c r="J36" s="132"/>
    </row>
    <row r="37" spans="1:10" ht="60">
      <c r="A37" s="118"/>
      <c r="B37" s="118">
        <v>1</v>
      </c>
      <c r="C37" s="290" t="s">
        <v>102</v>
      </c>
      <c r="D37" s="255"/>
      <c r="E37" s="366"/>
      <c r="F37" s="255"/>
      <c r="G37" s="257" t="str">
        <f>IF(OR(ISBLANK($E37),ISBLANK($F37)),"",$E37*$F37)</f>
        <v/>
      </c>
      <c r="H37" s="363"/>
      <c r="I37" s="132" t="s">
        <v>110</v>
      </c>
      <c r="J37" s="132" t="s">
        <v>111</v>
      </c>
    </row>
    <row r="38" spans="1:10" ht="40.5" customHeight="1">
      <c r="A38" s="118"/>
      <c r="B38" s="118">
        <v>2</v>
      </c>
      <c r="C38" s="290" t="s">
        <v>112</v>
      </c>
      <c r="D38" s="278"/>
      <c r="E38" s="365"/>
      <c r="F38" s="278"/>
      <c r="G38" s="257" t="str">
        <f>IF(OR(ISBLANK($E38),ISBLANK($F38)),"",$E38*$F38)</f>
        <v/>
      </c>
      <c r="H38" s="314"/>
      <c r="I38" s="132" t="s">
        <v>113</v>
      </c>
      <c r="J38" s="132" t="s">
        <v>114</v>
      </c>
    </row>
    <row r="39" spans="1:10" ht="31" thickBot="1">
      <c r="A39" s="118"/>
      <c r="B39" s="118">
        <v>3</v>
      </c>
      <c r="C39" s="290" t="s">
        <v>125</v>
      </c>
      <c r="D39" s="274" t="s">
        <v>103</v>
      </c>
      <c r="E39" s="369"/>
      <c r="F39" s="274"/>
      <c r="G39" s="257" t="str">
        <f>IF(OR(ISBLANK($E39),ISBLANK($F39)),"",$E39*$F39)</f>
        <v/>
      </c>
      <c r="H39" s="351"/>
      <c r="I39" s="132" t="s">
        <v>126</v>
      </c>
      <c r="J39" s="132"/>
    </row>
    <row r="40" spans="1:10" ht="15.75" customHeight="1" thickBot="1">
      <c r="A40" s="84"/>
      <c r="B40" s="84"/>
      <c r="C40" s="82" t="s">
        <v>30</v>
      </c>
      <c r="D40" s="277"/>
      <c r="E40" s="367"/>
      <c r="F40" s="270"/>
      <c r="G40" s="271">
        <f>SUM($G$37:$G$39)</f>
        <v>0</v>
      </c>
      <c r="H40" s="292"/>
      <c r="I40" s="83"/>
      <c r="J40" s="83"/>
    </row>
    <row r="41" spans="1:10" s="93" customFormat="1" ht="8.25" customHeight="1">
      <c r="A41" s="104"/>
      <c r="B41" s="108"/>
      <c r="C41" s="106"/>
      <c r="D41" s="88"/>
      <c r="E41" s="279"/>
      <c r="F41" s="88"/>
      <c r="G41" s="279"/>
      <c r="H41" s="294"/>
      <c r="I41" s="107"/>
      <c r="J41" s="107"/>
    </row>
    <row r="42" spans="1:10" s="93" customFormat="1" ht="19">
      <c r="B42" s="94" t="s">
        <v>38</v>
      </c>
      <c r="C42" s="95" t="s">
        <v>39</v>
      </c>
      <c r="D42" s="76"/>
      <c r="E42" s="280"/>
      <c r="F42" s="76"/>
      <c r="G42" s="280"/>
      <c r="H42" s="295"/>
      <c r="I42" s="98" t="s">
        <v>139</v>
      </c>
      <c r="J42" s="98"/>
    </row>
    <row r="43" spans="1:10" s="93" customFormat="1" ht="45">
      <c r="B43" s="99">
        <v>1</v>
      </c>
      <c r="C43" s="109" t="s">
        <v>40</v>
      </c>
      <c r="D43" s="281"/>
      <c r="E43" s="369"/>
      <c r="F43" s="281"/>
      <c r="G43" s="282" t="str">
        <f t="shared" ref="G43:G49" si="0">IF(OR(ISBLANK($E43),ISBLANK($F43)),"",$E43*$F43)</f>
        <v/>
      </c>
      <c r="H43" s="296"/>
      <c r="I43" s="98" t="s">
        <v>140</v>
      </c>
      <c r="J43" s="98"/>
    </row>
    <row r="44" spans="1:10" s="93" customFormat="1" ht="30">
      <c r="B44" s="99">
        <v>2</v>
      </c>
      <c r="C44" s="109" t="s">
        <v>41</v>
      </c>
      <c r="D44" s="281"/>
      <c r="E44" s="369"/>
      <c r="F44" s="281"/>
      <c r="G44" s="282" t="str">
        <f t="shared" si="0"/>
        <v/>
      </c>
      <c r="H44" s="296"/>
      <c r="I44" s="98" t="s">
        <v>141</v>
      </c>
      <c r="J44" s="98"/>
    </row>
    <row r="45" spans="1:10" s="93" customFormat="1" ht="28" customHeight="1">
      <c r="B45" s="99"/>
      <c r="C45" s="110" t="s">
        <v>42</v>
      </c>
      <c r="D45" s="281"/>
      <c r="E45" s="369"/>
      <c r="F45" s="281"/>
      <c r="G45" s="282" t="str">
        <f t="shared" si="0"/>
        <v/>
      </c>
      <c r="H45" s="296"/>
      <c r="I45" s="98"/>
      <c r="J45" s="98"/>
    </row>
    <row r="46" spans="1:10" s="93" customFormat="1" ht="28" customHeight="1">
      <c r="B46" s="99"/>
      <c r="C46" s="110" t="s">
        <v>43</v>
      </c>
      <c r="D46" s="281"/>
      <c r="E46" s="369"/>
      <c r="F46" s="281"/>
      <c r="G46" s="282" t="str">
        <f t="shared" si="0"/>
        <v/>
      </c>
      <c r="H46" s="296"/>
      <c r="I46" s="98"/>
      <c r="J46" s="98"/>
    </row>
    <row r="47" spans="1:10" s="93" customFormat="1" ht="13.5" customHeight="1">
      <c r="B47" s="99"/>
      <c r="C47" s="109" t="s">
        <v>44</v>
      </c>
      <c r="D47" s="281"/>
      <c r="E47" s="369"/>
      <c r="F47" s="281"/>
      <c r="G47" s="282" t="str">
        <f t="shared" si="0"/>
        <v/>
      </c>
      <c r="H47" s="296"/>
      <c r="I47" s="98" t="s">
        <v>45</v>
      </c>
      <c r="J47" s="98"/>
    </row>
    <row r="48" spans="1:10" s="93" customFormat="1" ht="30">
      <c r="B48" s="99"/>
      <c r="C48" s="110" t="s">
        <v>46</v>
      </c>
      <c r="D48" s="281"/>
      <c r="E48" s="369"/>
      <c r="F48" s="281"/>
      <c r="G48" s="282" t="str">
        <f t="shared" si="0"/>
        <v/>
      </c>
      <c r="H48" s="296"/>
      <c r="I48" s="98" t="s">
        <v>79</v>
      </c>
      <c r="J48" s="98"/>
    </row>
    <row r="49" spans="1:10" s="93" customFormat="1">
      <c r="B49" s="99">
        <v>3</v>
      </c>
      <c r="C49" s="109" t="s">
        <v>47</v>
      </c>
      <c r="D49" s="281"/>
      <c r="E49" s="369"/>
      <c r="F49" s="281"/>
      <c r="G49" s="282" t="str">
        <f t="shared" si="0"/>
        <v/>
      </c>
      <c r="H49" s="296"/>
      <c r="I49" s="98" t="s">
        <v>48</v>
      </c>
      <c r="J49" s="98"/>
    </row>
    <row r="50" spans="1:10" s="93" customFormat="1" ht="30">
      <c r="B50" s="99">
        <v>4</v>
      </c>
      <c r="C50" s="109" t="s">
        <v>37</v>
      </c>
      <c r="D50" s="281"/>
      <c r="E50" s="369"/>
      <c r="F50" s="281"/>
      <c r="G50" s="282"/>
      <c r="H50" s="296"/>
      <c r="I50" s="98" t="s">
        <v>147</v>
      </c>
      <c r="J50" s="98"/>
    </row>
    <row r="51" spans="1:10" s="93" customFormat="1" ht="45">
      <c r="B51" s="99">
        <v>5</v>
      </c>
      <c r="C51" s="109" t="s">
        <v>148</v>
      </c>
      <c r="D51" s="281"/>
      <c r="E51" s="369"/>
      <c r="F51" s="281"/>
      <c r="G51" s="282"/>
      <c r="H51" s="296"/>
      <c r="I51" s="98" t="s">
        <v>50</v>
      </c>
      <c r="J51" s="98"/>
    </row>
    <row r="52" spans="1:10" s="93" customFormat="1" ht="16" thickBot="1">
      <c r="B52" s="99"/>
      <c r="C52" s="109"/>
      <c r="D52" s="281"/>
      <c r="E52" s="369"/>
      <c r="F52" s="281"/>
      <c r="G52" s="282"/>
      <c r="H52" s="296"/>
      <c r="I52" s="98" t="s">
        <v>51</v>
      </c>
      <c r="J52" s="98"/>
    </row>
    <row r="53" spans="1:10" s="93" customFormat="1" ht="16" thickBot="1">
      <c r="A53" s="101"/>
      <c r="B53" s="102"/>
      <c r="C53" s="82" t="s">
        <v>30</v>
      </c>
      <c r="D53" s="277"/>
      <c r="E53" s="367"/>
      <c r="F53" s="270"/>
      <c r="G53" s="271">
        <f>SUM($G$42:$G$52)</f>
        <v>0</v>
      </c>
      <c r="H53" s="297"/>
      <c r="I53" s="103"/>
      <c r="J53" s="103"/>
    </row>
    <row r="54" spans="1:10" ht="6" customHeight="1">
      <c r="A54" s="151"/>
      <c r="B54" s="151"/>
      <c r="C54" s="152"/>
      <c r="D54" s="264"/>
      <c r="E54" s="265"/>
      <c r="F54" s="264"/>
      <c r="G54" s="265"/>
      <c r="H54" s="288"/>
      <c r="I54" s="151"/>
      <c r="J54" s="151"/>
    </row>
    <row r="55" spans="1:10" ht="20">
      <c r="B55" s="113" t="s">
        <v>49</v>
      </c>
      <c r="C55" s="114" t="s">
        <v>61</v>
      </c>
    </row>
    <row r="56" spans="1:10" ht="60">
      <c r="B56" s="113"/>
      <c r="C56" s="97" t="s">
        <v>115</v>
      </c>
      <c r="I56" s="117" t="s">
        <v>63</v>
      </c>
    </row>
    <row r="57" spans="1:10" s="118" customFormat="1" ht="15" customHeight="1">
      <c r="B57" s="118">
        <v>1</v>
      </c>
      <c r="C57" s="119"/>
      <c r="D57" s="255"/>
      <c r="E57" s="366"/>
      <c r="F57" s="255"/>
      <c r="G57" s="257" t="str">
        <f>IF(OR(ISBLANK($E57),ISBLANK($F57)),"",$E57*$F57)</f>
        <v/>
      </c>
      <c r="H57" s="291"/>
    </row>
    <row r="58" spans="1:10" s="118" customFormat="1" ht="15" customHeight="1">
      <c r="B58" s="118">
        <v>2</v>
      </c>
      <c r="C58" s="119"/>
      <c r="D58" s="255"/>
      <c r="E58" s="366"/>
      <c r="F58" s="255"/>
      <c r="G58" s="257" t="str">
        <f>IF(OR(ISBLANK($E58),ISBLANK($F58)),"",$E58*$F58)</f>
        <v/>
      </c>
      <c r="H58" s="291"/>
    </row>
    <row r="59" spans="1:10" s="118" customFormat="1" ht="15" customHeight="1">
      <c r="B59" s="118">
        <v>3</v>
      </c>
      <c r="C59" s="119"/>
      <c r="D59" s="255"/>
      <c r="E59" s="366"/>
      <c r="F59" s="255"/>
      <c r="G59" s="257" t="str">
        <f>IF(OR(ISBLANK($E59),ISBLANK($F59)),"",$E59*$F59)</f>
        <v/>
      </c>
      <c r="H59" s="291"/>
    </row>
    <row r="60" spans="1:10" s="118" customFormat="1" ht="15" customHeight="1">
      <c r="B60" s="118">
        <v>4</v>
      </c>
      <c r="C60" s="119"/>
      <c r="D60" s="255"/>
      <c r="E60" s="366"/>
      <c r="F60" s="255"/>
      <c r="G60" s="257" t="str">
        <f>IF(OR(ISBLANK($E60),ISBLANK($F60)),"",$E60*$F60)</f>
        <v/>
      </c>
      <c r="H60" s="291"/>
    </row>
    <row r="61" spans="1:10" s="118" customFormat="1" ht="15" customHeight="1" thickBot="1">
      <c r="B61" s="118">
        <v>5</v>
      </c>
      <c r="C61" s="119"/>
      <c r="D61" s="255"/>
      <c r="E61" s="366"/>
      <c r="F61" s="255"/>
      <c r="G61" s="257" t="str">
        <f>IF(OR(ISBLANK($E61),ISBLANK($F61)),"",$E61*$F61)</f>
        <v/>
      </c>
      <c r="H61" s="291"/>
    </row>
    <row r="62" spans="1:10" ht="15.75" customHeight="1" thickBot="1">
      <c r="A62" s="84"/>
      <c r="B62" s="84"/>
      <c r="C62" s="82" t="s">
        <v>30</v>
      </c>
      <c r="D62" s="277"/>
      <c r="E62" s="367"/>
      <c r="F62" s="270"/>
      <c r="G62" s="271">
        <f>SUM($G$57:$G$61)</f>
        <v>0</v>
      </c>
      <c r="H62" s="292"/>
      <c r="I62" s="83"/>
      <c r="J62" s="83"/>
    </row>
    <row r="63" spans="1:10" ht="6" customHeight="1">
      <c r="A63" s="155"/>
      <c r="B63" s="155"/>
      <c r="C63" s="157"/>
      <c r="D63" s="283"/>
      <c r="E63" s="273"/>
      <c r="F63" s="272"/>
      <c r="G63" s="273"/>
      <c r="H63" s="293"/>
      <c r="I63" s="156"/>
      <c r="J63" s="156"/>
    </row>
    <row r="64" spans="1:10" ht="6" customHeight="1" thickBot="1">
      <c r="A64" s="118"/>
      <c r="B64" s="118"/>
      <c r="C64" s="131"/>
      <c r="D64" s="284"/>
      <c r="E64" s="269"/>
      <c r="F64" s="268"/>
      <c r="G64" s="269"/>
      <c r="H64" s="290"/>
      <c r="I64" s="132"/>
      <c r="J64" s="132"/>
    </row>
    <row r="65" spans="1:10" ht="16" thickBot="1">
      <c r="A65" s="133"/>
      <c r="B65" s="133"/>
      <c r="C65" s="123" t="s">
        <v>64</v>
      </c>
      <c r="D65" s="275"/>
      <c r="E65" s="370"/>
      <c r="F65" s="275"/>
      <c r="G65" s="276">
        <f>SUM(Tab_3_I_Personnel,Tab_3_II_Materials,Tab_3_III_ParticipantSupport,Tab_3_IV_CapitalCosts,Tab_3_V_Transportation,Tab_3_VI_Misc)</f>
        <v>38089.556250000001</v>
      </c>
      <c r="H65" s="298"/>
      <c r="I65" s="133"/>
      <c r="J65" s="133"/>
    </row>
  </sheetData>
  <sheetProtection insertRows="0"/>
  <dataValidations count="25">
    <dataValidation allowBlank="1" showInputMessage="1" showErrorMessage="1" prompt="Please describe employees' main tasks or duties." sqref="WBX20:WBX24 JD11:JD15 SZ11:SZ15 ACV11:ACV15 AMR11:AMR15 AWN11:AWN15 BGJ11:BGJ15 BQF11:BQF15 CAB11:CAB15 CJX11:CJX15 CTT11:CTT15 DDP11:DDP15 DNL11:DNL15 DXH11:DXH15 EHD11:EHD15 EQZ11:EQZ15 FAV11:FAV15 FKR11:FKR15 FUN11:FUN15 GEJ11:GEJ15 GOF11:GOF15 GYB11:GYB15 HHX11:HHX15 HRT11:HRT15 IBP11:IBP15 ILL11:ILL15 IVH11:IVH15 JFD11:JFD15 JOZ11:JOZ15 JYV11:JYV15 KIR11:KIR15 KSN11:KSN15 LCJ11:LCJ15 LMF11:LMF15 LWB11:LWB15 MFX11:MFX15 MPT11:MPT15 MZP11:MZP15 NJL11:NJL15 NTH11:NTH15 ODD11:ODD15 OMZ11:OMZ15 OWV11:OWV15 PGR11:PGR15 PQN11:PQN15 QAJ11:QAJ15 QKF11:QKF15 QUB11:QUB15 RDX11:RDX15 RNT11:RNT15 RXP11:RXP15 SHL11:SHL15 SRH11:SRH15 TBD11:TBD15 TKZ11:TKZ15 TUV11:TUV15 UER11:UER15 UON11:UON15 UYJ11:UYJ15 VIF11:VIF15 VSB11:VSB15 WBX11:WBX15 WLT11:WLT15 WVP11:WVP15 H65569:H65573 JD65569:JD65573 SZ65569:SZ65573 ACV65569:ACV65573 AMR65569:AMR65573 AWN65569:AWN65573 BGJ65569:BGJ65573 BQF65569:BQF65573 CAB65569:CAB65573 CJX65569:CJX65573 CTT65569:CTT65573 DDP65569:DDP65573 DNL65569:DNL65573 DXH65569:DXH65573 EHD65569:EHD65573 EQZ65569:EQZ65573 FAV65569:FAV65573 FKR65569:FKR65573 FUN65569:FUN65573 GEJ65569:GEJ65573 GOF65569:GOF65573 GYB65569:GYB65573 HHX65569:HHX65573 HRT65569:HRT65573 IBP65569:IBP65573 ILL65569:ILL65573 IVH65569:IVH65573 JFD65569:JFD65573 JOZ65569:JOZ65573 JYV65569:JYV65573 KIR65569:KIR65573 KSN65569:KSN65573 LCJ65569:LCJ65573 LMF65569:LMF65573 LWB65569:LWB65573 MFX65569:MFX65573 MPT65569:MPT65573 MZP65569:MZP65573 NJL65569:NJL65573 NTH65569:NTH65573 ODD65569:ODD65573 OMZ65569:OMZ65573 OWV65569:OWV65573 PGR65569:PGR65573 PQN65569:PQN65573 QAJ65569:QAJ65573 QKF65569:QKF65573 QUB65569:QUB65573 RDX65569:RDX65573 RNT65569:RNT65573 RXP65569:RXP65573 SHL65569:SHL65573 SRH65569:SRH65573 TBD65569:TBD65573 TKZ65569:TKZ65573 TUV65569:TUV65573 UER65569:UER65573 UON65569:UON65573 UYJ65569:UYJ65573 VIF65569:VIF65573 VSB65569:VSB65573 WBX65569:WBX65573 WLT65569:WLT65573 WVP65569:WVP65573 H131105:H131109 JD131105:JD131109 SZ131105:SZ131109 ACV131105:ACV131109 AMR131105:AMR131109 AWN131105:AWN131109 BGJ131105:BGJ131109 BQF131105:BQF131109 CAB131105:CAB131109 CJX131105:CJX131109 CTT131105:CTT131109 DDP131105:DDP131109 DNL131105:DNL131109 DXH131105:DXH131109 EHD131105:EHD131109 EQZ131105:EQZ131109 FAV131105:FAV131109 FKR131105:FKR131109 FUN131105:FUN131109 GEJ131105:GEJ131109 GOF131105:GOF131109 GYB131105:GYB131109 HHX131105:HHX131109 HRT131105:HRT131109 IBP131105:IBP131109 ILL131105:ILL131109 IVH131105:IVH131109 JFD131105:JFD131109 JOZ131105:JOZ131109 JYV131105:JYV131109 KIR131105:KIR131109 KSN131105:KSN131109 LCJ131105:LCJ131109 LMF131105:LMF131109 LWB131105:LWB131109 MFX131105:MFX131109 MPT131105:MPT131109 MZP131105:MZP131109 NJL131105:NJL131109 NTH131105:NTH131109 ODD131105:ODD131109 OMZ131105:OMZ131109 OWV131105:OWV131109 PGR131105:PGR131109 PQN131105:PQN131109 QAJ131105:QAJ131109 QKF131105:QKF131109 QUB131105:QUB131109 RDX131105:RDX131109 RNT131105:RNT131109 RXP131105:RXP131109 SHL131105:SHL131109 SRH131105:SRH131109 TBD131105:TBD131109 TKZ131105:TKZ131109 TUV131105:TUV131109 UER131105:UER131109 UON131105:UON131109 UYJ131105:UYJ131109 VIF131105:VIF131109 VSB131105:VSB131109 WBX131105:WBX131109 WLT131105:WLT131109 WVP131105:WVP131109 H196641:H196645 JD196641:JD196645 SZ196641:SZ196645 ACV196641:ACV196645 AMR196641:AMR196645 AWN196641:AWN196645 BGJ196641:BGJ196645 BQF196641:BQF196645 CAB196641:CAB196645 CJX196641:CJX196645 CTT196641:CTT196645 DDP196641:DDP196645 DNL196641:DNL196645 DXH196641:DXH196645 EHD196641:EHD196645 EQZ196641:EQZ196645 FAV196641:FAV196645 FKR196641:FKR196645 FUN196641:FUN196645 GEJ196641:GEJ196645 GOF196641:GOF196645 GYB196641:GYB196645 HHX196641:HHX196645 HRT196641:HRT196645 IBP196641:IBP196645 ILL196641:ILL196645 IVH196641:IVH196645 JFD196641:JFD196645 JOZ196641:JOZ196645 JYV196641:JYV196645 KIR196641:KIR196645 KSN196641:KSN196645 LCJ196641:LCJ196645 LMF196641:LMF196645 LWB196641:LWB196645 MFX196641:MFX196645 MPT196641:MPT196645 MZP196641:MZP196645 NJL196641:NJL196645 NTH196641:NTH196645 ODD196641:ODD196645 OMZ196641:OMZ196645 OWV196641:OWV196645 PGR196641:PGR196645 PQN196641:PQN196645 QAJ196641:QAJ196645 QKF196641:QKF196645 QUB196641:QUB196645 RDX196641:RDX196645 RNT196641:RNT196645 RXP196641:RXP196645 SHL196641:SHL196645 SRH196641:SRH196645 TBD196641:TBD196645 TKZ196641:TKZ196645 TUV196641:TUV196645 UER196641:UER196645 UON196641:UON196645 UYJ196641:UYJ196645 VIF196641:VIF196645 VSB196641:VSB196645 WBX196641:WBX196645 WLT196641:WLT196645 WVP196641:WVP196645 H262177:H262181 JD262177:JD262181 SZ262177:SZ262181 ACV262177:ACV262181 AMR262177:AMR262181 AWN262177:AWN262181 BGJ262177:BGJ262181 BQF262177:BQF262181 CAB262177:CAB262181 CJX262177:CJX262181 CTT262177:CTT262181 DDP262177:DDP262181 DNL262177:DNL262181 DXH262177:DXH262181 EHD262177:EHD262181 EQZ262177:EQZ262181 FAV262177:FAV262181 FKR262177:FKR262181 FUN262177:FUN262181 GEJ262177:GEJ262181 GOF262177:GOF262181 GYB262177:GYB262181 HHX262177:HHX262181 HRT262177:HRT262181 IBP262177:IBP262181 ILL262177:ILL262181 IVH262177:IVH262181 JFD262177:JFD262181 JOZ262177:JOZ262181 JYV262177:JYV262181 KIR262177:KIR262181 KSN262177:KSN262181 LCJ262177:LCJ262181 LMF262177:LMF262181 LWB262177:LWB262181 MFX262177:MFX262181 MPT262177:MPT262181 MZP262177:MZP262181 NJL262177:NJL262181 NTH262177:NTH262181 ODD262177:ODD262181 OMZ262177:OMZ262181 OWV262177:OWV262181 PGR262177:PGR262181 PQN262177:PQN262181 QAJ262177:QAJ262181 QKF262177:QKF262181 QUB262177:QUB262181 RDX262177:RDX262181 RNT262177:RNT262181 RXP262177:RXP262181 SHL262177:SHL262181 SRH262177:SRH262181 TBD262177:TBD262181 TKZ262177:TKZ262181 TUV262177:TUV262181 UER262177:UER262181 UON262177:UON262181 UYJ262177:UYJ262181 VIF262177:VIF262181 VSB262177:VSB262181 WBX262177:WBX262181 WLT262177:WLT262181 WVP262177:WVP262181 H327713:H327717 JD327713:JD327717 SZ327713:SZ327717 ACV327713:ACV327717 AMR327713:AMR327717 AWN327713:AWN327717 BGJ327713:BGJ327717 BQF327713:BQF327717 CAB327713:CAB327717 CJX327713:CJX327717 CTT327713:CTT327717 DDP327713:DDP327717 DNL327713:DNL327717 DXH327713:DXH327717 EHD327713:EHD327717 EQZ327713:EQZ327717 FAV327713:FAV327717 FKR327713:FKR327717 FUN327713:FUN327717 GEJ327713:GEJ327717 GOF327713:GOF327717 GYB327713:GYB327717 HHX327713:HHX327717 HRT327713:HRT327717 IBP327713:IBP327717 ILL327713:ILL327717 IVH327713:IVH327717 JFD327713:JFD327717 JOZ327713:JOZ327717 JYV327713:JYV327717 KIR327713:KIR327717 KSN327713:KSN327717 LCJ327713:LCJ327717 LMF327713:LMF327717 LWB327713:LWB327717 MFX327713:MFX327717 MPT327713:MPT327717 MZP327713:MZP327717 NJL327713:NJL327717 NTH327713:NTH327717 ODD327713:ODD327717 OMZ327713:OMZ327717 OWV327713:OWV327717 PGR327713:PGR327717 PQN327713:PQN327717 QAJ327713:QAJ327717 QKF327713:QKF327717 QUB327713:QUB327717 RDX327713:RDX327717 RNT327713:RNT327717 RXP327713:RXP327717 SHL327713:SHL327717 SRH327713:SRH327717 TBD327713:TBD327717 TKZ327713:TKZ327717 TUV327713:TUV327717 UER327713:UER327717 UON327713:UON327717 UYJ327713:UYJ327717 VIF327713:VIF327717 VSB327713:VSB327717 WBX327713:WBX327717 WLT327713:WLT327717 WVP327713:WVP327717 H393249:H393253 JD393249:JD393253 SZ393249:SZ393253 ACV393249:ACV393253 AMR393249:AMR393253 AWN393249:AWN393253 BGJ393249:BGJ393253 BQF393249:BQF393253 CAB393249:CAB393253 CJX393249:CJX393253 CTT393249:CTT393253 DDP393249:DDP393253 DNL393249:DNL393253 DXH393249:DXH393253 EHD393249:EHD393253 EQZ393249:EQZ393253 FAV393249:FAV393253 FKR393249:FKR393253 FUN393249:FUN393253 GEJ393249:GEJ393253 GOF393249:GOF393253 GYB393249:GYB393253 HHX393249:HHX393253 HRT393249:HRT393253 IBP393249:IBP393253 ILL393249:ILL393253 IVH393249:IVH393253 JFD393249:JFD393253 JOZ393249:JOZ393253 JYV393249:JYV393253 KIR393249:KIR393253 KSN393249:KSN393253 LCJ393249:LCJ393253 LMF393249:LMF393253 LWB393249:LWB393253 MFX393249:MFX393253 MPT393249:MPT393253 MZP393249:MZP393253 NJL393249:NJL393253 NTH393249:NTH393253 ODD393249:ODD393253 OMZ393249:OMZ393253 OWV393249:OWV393253 PGR393249:PGR393253 PQN393249:PQN393253 QAJ393249:QAJ393253 QKF393249:QKF393253 QUB393249:QUB393253 RDX393249:RDX393253 RNT393249:RNT393253 RXP393249:RXP393253 SHL393249:SHL393253 SRH393249:SRH393253 TBD393249:TBD393253 TKZ393249:TKZ393253 TUV393249:TUV393253 UER393249:UER393253 UON393249:UON393253 UYJ393249:UYJ393253 VIF393249:VIF393253 VSB393249:VSB393253 WBX393249:WBX393253 WLT393249:WLT393253 WVP393249:WVP393253 H458785:H458789 JD458785:JD458789 SZ458785:SZ458789 ACV458785:ACV458789 AMR458785:AMR458789 AWN458785:AWN458789 BGJ458785:BGJ458789 BQF458785:BQF458789 CAB458785:CAB458789 CJX458785:CJX458789 CTT458785:CTT458789 DDP458785:DDP458789 DNL458785:DNL458789 DXH458785:DXH458789 EHD458785:EHD458789 EQZ458785:EQZ458789 FAV458785:FAV458789 FKR458785:FKR458789 FUN458785:FUN458789 GEJ458785:GEJ458789 GOF458785:GOF458789 GYB458785:GYB458789 HHX458785:HHX458789 HRT458785:HRT458789 IBP458785:IBP458789 ILL458785:ILL458789 IVH458785:IVH458789 JFD458785:JFD458789 JOZ458785:JOZ458789 JYV458785:JYV458789 KIR458785:KIR458789 KSN458785:KSN458789 LCJ458785:LCJ458789 LMF458785:LMF458789 LWB458785:LWB458789 MFX458785:MFX458789 MPT458785:MPT458789 MZP458785:MZP458789 NJL458785:NJL458789 NTH458785:NTH458789 ODD458785:ODD458789 OMZ458785:OMZ458789 OWV458785:OWV458789 PGR458785:PGR458789 PQN458785:PQN458789 QAJ458785:QAJ458789 QKF458785:QKF458789 QUB458785:QUB458789 RDX458785:RDX458789 RNT458785:RNT458789 RXP458785:RXP458789 SHL458785:SHL458789 SRH458785:SRH458789 TBD458785:TBD458789 TKZ458785:TKZ458789 TUV458785:TUV458789 UER458785:UER458789 UON458785:UON458789 UYJ458785:UYJ458789 VIF458785:VIF458789 VSB458785:VSB458789 WBX458785:WBX458789 WLT458785:WLT458789 WVP458785:WVP458789 H524321:H524325 JD524321:JD524325 SZ524321:SZ524325 ACV524321:ACV524325 AMR524321:AMR524325 AWN524321:AWN524325 BGJ524321:BGJ524325 BQF524321:BQF524325 CAB524321:CAB524325 CJX524321:CJX524325 CTT524321:CTT524325 DDP524321:DDP524325 DNL524321:DNL524325 DXH524321:DXH524325 EHD524321:EHD524325 EQZ524321:EQZ524325 FAV524321:FAV524325 FKR524321:FKR524325 FUN524321:FUN524325 GEJ524321:GEJ524325 GOF524321:GOF524325 GYB524321:GYB524325 HHX524321:HHX524325 HRT524321:HRT524325 IBP524321:IBP524325 ILL524321:ILL524325 IVH524321:IVH524325 JFD524321:JFD524325 JOZ524321:JOZ524325 JYV524321:JYV524325 KIR524321:KIR524325 KSN524321:KSN524325 LCJ524321:LCJ524325 LMF524321:LMF524325 LWB524321:LWB524325 MFX524321:MFX524325 MPT524321:MPT524325 MZP524321:MZP524325 NJL524321:NJL524325 NTH524321:NTH524325 ODD524321:ODD524325 OMZ524321:OMZ524325 OWV524321:OWV524325 PGR524321:PGR524325 PQN524321:PQN524325 QAJ524321:QAJ524325 QKF524321:QKF524325 QUB524321:QUB524325 RDX524321:RDX524325 RNT524321:RNT524325 RXP524321:RXP524325 SHL524321:SHL524325 SRH524321:SRH524325 TBD524321:TBD524325 TKZ524321:TKZ524325 TUV524321:TUV524325 UER524321:UER524325 UON524321:UON524325 UYJ524321:UYJ524325 VIF524321:VIF524325 VSB524321:VSB524325 WBX524321:WBX524325 WLT524321:WLT524325 WVP524321:WVP524325 H589857:H589861 JD589857:JD589861 SZ589857:SZ589861 ACV589857:ACV589861 AMR589857:AMR589861 AWN589857:AWN589861 BGJ589857:BGJ589861 BQF589857:BQF589861 CAB589857:CAB589861 CJX589857:CJX589861 CTT589857:CTT589861 DDP589857:DDP589861 DNL589857:DNL589861 DXH589857:DXH589861 EHD589857:EHD589861 EQZ589857:EQZ589861 FAV589857:FAV589861 FKR589857:FKR589861 FUN589857:FUN589861 GEJ589857:GEJ589861 GOF589857:GOF589861 GYB589857:GYB589861 HHX589857:HHX589861 HRT589857:HRT589861 IBP589857:IBP589861 ILL589857:ILL589861 IVH589857:IVH589861 JFD589857:JFD589861 JOZ589857:JOZ589861 JYV589857:JYV589861 KIR589857:KIR589861 KSN589857:KSN589861 LCJ589857:LCJ589861 LMF589857:LMF589861 LWB589857:LWB589861 MFX589857:MFX589861 MPT589857:MPT589861 MZP589857:MZP589861 NJL589857:NJL589861 NTH589857:NTH589861 ODD589857:ODD589861 OMZ589857:OMZ589861 OWV589857:OWV589861 PGR589857:PGR589861 PQN589857:PQN589861 QAJ589857:QAJ589861 QKF589857:QKF589861 QUB589857:QUB589861 RDX589857:RDX589861 RNT589857:RNT589861 RXP589857:RXP589861 SHL589857:SHL589861 SRH589857:SRH589861 TBD589857:TBD589861 TKZ589857:TKZ589861 TUV589857:TUV589861 UER589857:UER589861 UON589857:UON589861 UYJ589857:UYJ589861 VIF589857:VIF589861 VSB589857:VSB589861 WBX589857:WBX589861 WLT589857:WLT589861 WVP589857:WVP589861 H655393:H655397 JD655393:JD655397 SZ655393:SZ655397 ACV655393:ACV655397 AMR655393:AMR655397 AWN655393:AWN655397 BGJ655393:BGJ655397 BQF655393:BQF655397 CAB655393:CAB655397 CJX655393:CJX655397 CTT655393:CTT655397 DDP655393:DDP655397 DNL655393:DNL655397 DXH655393:DXH655397 EHD655393:EHD655397 EQZ655393:EQZ655397 FAV655393:FAV655397 FKR655393:FKR655397 FUN655393:FUN655397 GEJ655393:GEJ655397 GOF655393:GOF655397 GYB655393:GYB655397 HHX655393:HHX655397 HRT655393:HRT655397 IBP655393:IBP655397 ILL655393:ILL655397 IVH655393:IVH655397 JFD655393:JFD655397 JOZ655393:JOZ655397 JYV655393:JYV655397 KIR655393:KIR655397 KSN655393:KSN655397 LCJ655393:LCJ655397 LMF655393:LMF655397 LWB655393:LWB655397 MFX655393:MFX655397 MPT655393:MPT655397 MZP655393:MZP655397 NJL655393:NJL655397 NTH655393:NTH655397 ODD655393:ODD655397 OMZ655393:OMZ655397 OWV655393:OWV655397 PGR655393:PGR655397 PQN655393:PQN655397 QAJ655393:QAJ655397 QKF655393:QKF655397 QUB655393:QUB655397 RDX655393:RDX655397 RNT655393:RNT655397 RXP655393:RXP655397 SHL655393:SHL655397 SRH655393:SRH655397 TBD655393:TBD655397 TKZ655393:TKZ655397 TUV655393:TUV655397 UER655393:UER655397 UON655393:UON655397 UYJ655393:UYJ655397 VIF655393:VIF655397 VSB655393:VSB655397 WBX655393:WBX655397 WLT655393:WLT655397 WVP655393:WVP655397 H720929:H720933 JD720929:JD720933 SZ720929:SZ720933 ACV720929:ACV720933 AMR720929:AMR720933 AWN720929:AWN720933 BGJ720929:BGJ720933 BQF720929:BQF720933 CAB720929:CAB720933 CJX720929:CJX720933 CTT720929:CTT720933 DDP720929:DDP720933 DNL720929:DNL720933 DXH720929:DXH720933 EHD720929:EHD720933 EQZ720929:EQZ720933 FAV720929:FAV720933 FKR720929:FKR720933 FUN720929:FUN720933 GEJ720929:GEJ720933 GOF720929:GOF720933 GYB720929:GYB720933 HHX720929:HHX720933 HRT720929:HRT720933 IBP720929:IBP720933 ILL720929:ILL720933 IVH720929:IVH720933 JFD720929:JFD720933 JOZ720929:JOZ720933 JYV720929:JYV720933 KIR720929:KIR720933 KSN720929:KSN720933 LCJ720929:LCJ720933 LMF720929:LMF720933 LWB720929:LWB720933 MFX720929:MFX720933 MPT720929:MPT720933 MZP720929:MZP720933 NJL720929:NJL720933 NTH720929:NTH720933 ODD720929:ODD720933 OMZ720929:OMZ720933 OWV720929:OWV720933 PGR720929:PGR720933 PQN720929:PQN720933 QAJ720929:QAJ720933 QKF720929:QKF720933 QUB720929:QUB720933 RDX720929:RDX720933 RNT720929:RNT720933 RXP720929:RXP720933 SHL720929:SHL720933 SRH720929:SRH720933 TBD720929:TBD720933 TKZ720929:TKZ720933 TUV720929:TUV720933 UER720929:UER720933 UON720929:UON720933 UYJ720929:UYJ720933 VIF720929:VIF720933 VSB720929:VSB720933 WBX720929:WBX720933 WLT720929:WLT720933 WVP720929:WVP720933 H786465:H786469 JD786465:JD786469 SZ786465:SZ786469 ACV786465:ACV786469 AMR786465:AMR786469 AWN786465:AWN786469 BGJ786465:BGJ786469 BQF786465:BQF786469 CAB786465:CAB786469 CJX786465:CJX786469 CTT786465:CTT786469 DDP786465:DDP786469 DNL786465:DNL786469 DXH786465:DXH786469 EHD786465:EHD786469 EQZ786465:EQZ786469 FAV786465:FAV786469 FKR786465:FKR786469 FUN786465:FUN786469 GEJ786465:GEJ786469 GOF786465:GOF786469 GYB786465:GYB786469 HHX786465:HHX786469 HRT786465:HRT786469 IBP786465:IBP786469 ILL786465:ILL786469 IVH786465:IVH786469 JFD786465:JFD786469 JOZ786465:JOZ786469 JYV786465:JYV786469 KIR786465:KIR786469 KSN786465:KSN786469 LCJ786465:LCJ786469 LMF786465:LMF786469 LWB786465:LWB786469 MFX786465:MFX786469 MPT786465:MPT786469 MZP786465:MZP786469 NJL786465:NJL786469 NTH786465:NTH786469 ODD786465:ODD786469 OMZ786465:OMZ786469 OWV786465:OWV786469 PGR786465:PGR786469 PQN786465:PQN786469 QAJ786465:QAJ786469 QKF786465:QKF786469 QUB786465:QUB786469 RDX786465:RDX786469 RNT786465:RNT786469 RXP786465:RXP786469 SHL786465:SHL786469 SRH786465:SRH786469 TBD786465:TBD786469 TKZ786465:TKZ786469 TUV786465:TUV786469 UER786465:UER786469 UON786465:UON786469 UYJ786465:UYJ786469 VIF786465:VIF786469 VSB786465:VSB786469 WBX786465:WBX786469 WLT786465:WLT786469 WVP786465:WVP786469 H852001:H852005 JD852001:JD852005 SZ852001:SZ852005 ACV852001:ACV852005 AMR852001:AMR852005 AWN852001:AWN852005 BGJ852001:BGJ852005 BQF852001:BQF852005 CAB852001:CAB852005 CJX852001:CJX852005 CTT852001:CTT852005 DDP852001:DDP852005 DNL852001:DNL852005 DXH852001:DXH852005 EHD852001:EHD852005 EQZ852001:EQZ852005 FAV852001:FAV852005 FKR852001:FKR852005 FUN852001:FUN852005 GEJ852001:GEJ852005 GOF852001:GOF852005 GYB852001:GYB852005 HHX852001:HHX852005 HRT852001:HRT852005 IBP852001:IBP852005 ILL852001:ILL852005 IVH852001:IVH852005 JFD852001:JFD852005 JOZ852001:JOZ852005 JYV852001:JYV852005 KIR852001:KIR852005 KSN852001:KSN852005 LCJ852001:LCJ852005 LMF852001:LMF852005 LWB852001:LWB852005 MFX852001:MFX852005 MPT852001:MPT852005 MZP852001:MZP852005 NJL852001:NJL852005 NTH852001:NTH852005 ODD852001:ODD852005 OMZ852001:OMZ852005 OWV852001:OWV852005 PGR852001:PGR852005 PQN852001:PQN852005 QAJ852001:QAJ852005 QKF852001:QKF852005 QUB852001:QUB852005 RDX852001:RDX852005 RNT852001:RNT852005 RXP852001:RXP852005 SHL852001:SHL852005 SRH852001:SRH852005 TBD852001:TBD852005 TKZ852001:TKZ852005 TUV852001:TUV852005 UER852001:UER852005 UON852001:UON852005 UYJ852001:UYJ852005 VIF852001:VIF852005 VSB852001:VSB852005 WBX852001:WBX852005 WLT852001:WLT852005 WVP852001:WVP852005 H917537:H917541 JD917537:JD917541 SZ917537:SZ917541 ACV917537:ACV917541 AMR917537:AMR917541 AWN917537:AWN917541 BGJ917537:BGJ917541 BQF917537:BQF917541 CAB917537:CAB917541 CJX917537:CJX917541 CTT917537:CTT917541 DDP917537:DDP917541 DNL917537:DNL917541 DXH917537:DXH917541 EHD917537:EHD917541 EQZ917537:EQZ917541 FAV917537:FAV917541 FKR917537:FKR917541 FUN917537:FUN917541 GEJ917537:GEJ917541 GOF917537:GOF917541 GYB917537:GYB917541 HHX917537:HHX917541 HRT917537:HRT917541 IBP917537:IBP917541 ILL917537:ILL917541 IVH917537:IVH917541 JFD917537:JFD917541 JOZ917537:JOZ917541 JYV917537:JYV917541 KIR917537:KIR917541 KSN917537:KSN917541 LCJ917537:LCJ917541 LMF917537:LMF917541 LWB917537:LWB917541 MFX917537:MFX917541 MPT917537:MPT917541 MZP917537:MZP917541 NJL917537:NJL917541 NTH917537:NTH917541 ODD917537:ODD917541 OMZ917537:OMZ917541 OWV917537:OWV917541 PGR917537:PGR917541 PQN917537:PQN917541 QAJ917537:QAJ917541 QKF917537:QKF917541 QUB917537:QUB917541 RDX917537:RDX917541 RNT917537:RNT917541 RXP917537:RXP917541 SHL917537:SHL917541 SRH917537:SRH917541 TBD917537:TBD917541 TKZ917537:TKZ917541 TUV917537:TUV917541 UER917537:UER917541 UON917537:UON917541 UYJ917537:UYJ917541 VIF917537:VIF917541 VSB917537:VSB917541 WBX917537:WBX917541 WLT917537:WLT917541 WVP917537:WVP917541 H983073:H983077 JD983073:JD983077 SZ983073:SZ983077 ACV983073:ACV983077 AMR983073:AMR983077 AWN983073:AWN983077 BGJ983073:BGJ983077 BQF983073:BQF983077 CAB983073:CAB983077 CJX983073:CJX983077 CTT983073:CTT983077 DDP983073:DDP983077 DNL983073:DNL983077 DXH983073:DXH983077 EHD983073:EHD983077 EQZ983073:EQZ983077 FAV983073:FAV983077 FKR983073:FKR983077 FUN983073:FUN983077 GEJ983073:GEJ983077 GOF983073:GOF983077 GYB983073:GYB983077 HHX983073:HHX983077 HRT983073:HRT983077 IBP983073:IBP983077 ILL983073:ILL983077 IVH983073:IVH983077 JFD983073:JFD983077 JOZ983073:JOZ983077 JYV983073:JYV983077 KIR983073:KIR983077 KSN983073:KSN983077 LCJ983073:LCJ983077 LMF983073:LMF983077 LWB983073:LWB983077 MFX983073:MFX983077 MPT983073:MPT983077 MZP983073:MZP983077 NJL983073:NJL983077 NTH983073:NTH983077 ODD983073:ODD983077 OMZ983073:OMZ983077 OWV983073:OWV983077 PGR983073:PGR983077 PQN983073:PQN983077 QAJ983073:QAJ983077 QKF983073:QKF983077 QUB983073:QUB983077 RDX983073:RDX983077 RNT983073:RNT983077 RXP983073:RXP983077 SHL983073:SHL983077 SRH983073:SRH983077 TBD983073:TBD983077 TKZ983073:TKZ983077 TUV983073:TUV983077 UER983073:UER983077 UON983073:UON983077 UYJ983073:UYJ983077 VIF983073:VIF983077 VSB983073:VSB983077 WBX983073:WBX983077 WLT983073:WLT983077 WVP983073:WVP983077 WLT20:WLT24 JD29:JD33 SZ29:SZ33 ACV29:ACV33 AMR29:AMR33 AWN29:AWN33 BGJ29:BGJ33 BQF29:BQF33 CAB29:CAB33 CJX29:CJX33 CTT29:CTT33 DDP29:DDP33 DNL29:DNL33 DXH29:DXH33 EHD29:EHD33 EQZ29:EQZ33 FAV29:FAV33 FKR29:FKR33 FUN29:FUN33 GEJ29:GEJ33 GOF29:GOF33 GYB29:GYB33 HHX29:HHX33 HRT29:HRT33 IBP29:IBP33 ILL29:ILL33 IVH29:IVH33 JFD29:JFD33 JOZ29:JOZ33 JYV29:JYV33 KIR29:KIR33 KSN29:KSN33 LCJ29:LCJ33 LMF29:LMF33 LWB29:LWB33 MFX29:MFX33 MPT29:MPT33 MZP29:MZP33 NJL29:NJL33 NTH29:NTH33 ODD29:ODD33 OMZ29:OMZ33 OWV29:OWV33 PGR29:PGR33 PQN29:PQN33 QAJ29:QAJ33 QKF29:QKF33 QUB29:QUB33 RDX29:RDX33 RNT29:RNT33 RXP29:RXP33 SHL29:SHL33 SRH29:SRH33 TBD29:TBD33 TKZ29:TKZ33 TUV29:TUV33 UER29:UER33 UON29:UON33 UYJ29:UYJ33 VIF29:VIF33 VSB29:VSB33 WBX29:WBX33 WLT29:WLT33 WVP29:WVP33 H65578:H65582 JD65578:JD65582 SZ65578:SZ65582 ACV65578:ACV65582 AMR65578:AMR65582 AWN65578:AWN65582 BGJ65578:BGJ65582 BQF65578:BQF65582 CAB65578:CAB65582 CJX65578:CJX65582 CTT65578:CTT65582 DDP65578:DDP65582 DNL65578:DNL65582 DXH65578:DXH65582 EHD65578:EHD65582 EQZ65578:EQZ65582 FAV65578:FAV65582 FKR65578:FKR65582 FUN65578:FUN65582 GEJ65578:GEJ65582 GOF65578:GOF65582 GYB65578:GYB65582 HHX65578:HHX65582 HRT65578:HRT65582 IBP65578:IBP65582 ILL65578:ILL65582 IVH65578:IVH65582 JFD65578:JFD65582 JOZ65578:JOZ65582 JYV65578:JYV65582 KIR65578:KIR65582 KSN65578:KSN65582 LCJ65578:LCJ65582 LMF65578:LMF65582 LWB65578:LWB65582 MFX65578:MFX65582 MPT65578:MPT65582 MZP65578:MZP65582 NJL65578:NJL65582 NTH65578:NTH65582 ODD65578:ODD65582 OMZ65578:OMZ65582 OWV65578:OWV65582 PGR65578:PGR65582 PQN65578:PQN65582 QAJ65578:QAJ65582 QKF65578:QKF65582 QUB65578:QUB65582 RDX65578:RDX65582 RNT65578:RNT65582 RXP65578:RXP65582 SHL65578:SHL65582 SRH65578:SRH65582 TBD65578:TBD65582 TKZ65578:TKZ65582 TUV65578:TUV65582 UER65578:UER65582 UON65578:UON65582 UYJ65578:UYJ65582 VIF65578:VIF65582 VSB65578:VSB65582 WBX65578:WBX65582 WLT65578:WLT65582 WVP65578:WVP65582 H131114:H131118 JD131114:JD131118 SZ131114:SZ131118 ACV131114:ACV131118 AMR131114:AMR131118 AWN131114:AWN131118 BGJ131114:BGJ131118 BQF131114:BQF131118 CAB131114:CAB131118 CJX131114:CJX131118 CTT131114:CTT131118 DDP131114:DDP131118 DNL131114:DNL131118 DXH131114:DXH131118 EHD131114:EHD131118 EQZ131114:EQZ131118 FAV131114:FAV131118 FKR131114:FKR131118 FUN131114:FUN131118 GEJ131114:GEJ131118 GOF131114:GOF131118 GYB131114:GYB131118 HHX131114:HHX131118 HRT131114:HRT131118 IBP131114:IBP131118 ILL131114:ILL131118 IVH131114:IVH131118 JFD131114:JFD131118 JOZ131114:JOZ131118 JYV131114:JYV131118 KIR131114:KIR131118 KSN131114:KSN131118 LCJ131114:LCJ131118 LMF131114:LMF131118 LWB131114:LWB131118 MFX131114:MFX131118 MPT131114:MPT131118 MZP131114:MZP131118 NJL131114:NJL131118 NTH131114:NTH131118 ODD131114:ODD131118 OMZ131114:OMZ131118 OWV131114:OWV131118 PGR131114:PGR131118 PQN131114:PQN131118 QAJ131114:QAJ131118 QKF131114:QKF131118 QUB131114:QUB131118 RDX131114:RDX131118 RNT131114:RNT131118 RXP131114:RXP131118 SHL131114:SHL131118 SRH131114:SRH131118 TBD131114:TBD131118 TKZ131114:TKZ131118 TUV131114:TUV131118 UER131114:UER131118 UON131114:UON131118 UYJ131114:UYJ131118 VIF131114:VIF131118 VSB131114:VSB131118 WBX131114:WBX131118 WLT131114:WLT131118 WVP131114:WVP131118 H196650:H196654 JD196650:JD196654 SZ196650:SZ196654 ACV196650:ACV196654 AMR196650:AMR196654 AWN196650:AWN196654 BGJ196650:BGJ196654 BQF196650:BQF196654 CAB196650:CAB196654 CJX196650:CJX196654 CTT196650:CTT196654 DDP196650:DDP196654 DNL196650:DNL196654 DXH196650:DXH196654 EHD196650:EHD196654 EQZ196650:EQZ196654 FAV196650:FAV196654 FKR196650:FKR196654 FUN196650:FUN196654 GEJ196650:GEJ196654 GOF196650:GOF196654 GYB196650:GYB196654 HHX196650:HHX196654 HRT196650:HRT196654 IBP196650:IBP196654 ILL196650:ILL196654 IVH196650:IVH196654 JFD196650:JFD196654 JOZ196650:JOZ196654 JYV196650:JYV196654 KIR196650:KIR196654 KSN196650:KSN196654 LCJ196650:LCJ196654 LMF196650:LMF196654 LWB196650:LWB196654 MFX196650:MFX196654 MPT196650:MPT196654 MZP196650:MZP196654 NJL196650:NJL196654 NTH196650:NTH196654 ODD196650:ODD196654 OMZ196650:OMZ196654 OWV196650:OWV196654 PGR196650:PGR196654 PQN196650:PQN196654 QAJ196650:QAJ196654 QKF196650:QKF196654 QUB196650:QUB196654 RDX196650:RDX196654 RNT196650:RNT196654 RXP196650:RXP196654 SHL196650:SHL196654 SRH196650:SRH196654 TBD196650:TBD196654 TKZ196650:TKZ196654 TUV196650:TUV196654 UER196650:UER196654 UON196650:UON196654 UYJ196650:UYJ196654 VIF196650:VIF196654 VSB196650:VSB196654 WBX196650:WBX196654 WLT196650:WLT196654 WVP196650:WVP196654 H262186:H262190 JD262186:JD262190 SZ262186:SZ262190 ACV262186:ACV262190 AMR262186:AMR262190 AWN262186:AWN262190 BGJ262186:BGJ262190 BQF262186:BQF262190 CAB262186:CAB262190 CJX262186:CJX262190 CTT262186:CTT262190 DDP262186:DDP262190 DNL262186:DNL262190 DXH262186:DXH262190 EHD262186:EHD262190 EQZ262186:EQZ262190 FAV262186:FAV262190 FKR262186:FKR262190 FUN262186:FUN262190 GEJ262186:GEJ262190 GOF262186:GOF262190 GYB262186:GYB262190 HHX262186:HHX262190 HRT262186:HRT262190 IBP262186:IBP262190 ILL262186:ILL262190 IVH262186:IVH262190 JFD262186:JFD262190 JOZ262186:JOZ262190 JYV262186:JYV262190 KIR262186:KIR262190 KSN262186:KSN262190 LCJ262186:LCJ262190 LMF262186:LMF262190 LWB262186:LWB262190 MFX262186:MFX262190 MPT262186:MPT262190 MZP262186:MZP262190 NJL262186:NJL262190 NTH262186:NTH262190 ODD262186:ODD262190 OMZ262186:OMZ262190 OWV262186:OWV262190 PGR262186:PGR262190 PQN262186:PQN262190 QAJ262186:QAJ262190 QKF262186:QKF262190 QUB262186:QUB262190 RDX262186:RDX262190 RNT262186:RNT262190 RXP262186:RXP262190 SHL262186:SHL262190 SRH262186:SRH262190 TBD262186:TBD262190 TKZ262186:TKZ262190 TUV262186:TUV262190 UER262186:UER262190 UON262186:UON262190 UYJ262186:UYJ262190 VIF262186:VIF262190 VSB262186:VSB262190 WBX262186:WBX262190 WLT262186:WLT262190 WVP262186:WVP262190 H327722:H327726 JD327722:JD327726 SZ327722:SZ327726 ACV327722:ACV327726 AMR327722:AMR327726 AWN327722:AWN327726 BGJ327722:BGJ327726 BQF327722:BQF327726 CAB327722:CAB327726 CJX327722:CJX327726 CTT327722:CTT327726 DDP327722:DDP327726 DNL327722:DNL327726 DXH327722:DXH327726 EHD327722:EHD327726 EQZ327722:EQZ327726 FAV327722:FAV327726 FKR327722:FKR327726 FUN327722:FUN327726 GEJ327722:GEJ327726 GOF327722:GOF327726 GYB327722:GYB327726 HHX327722:HHX327726 HRT327722:HRT327726 IBP327722:IBP327726 ILL327722:ILL327726 IVH327722:IVH327726 JFD327722:JFD327726 JOZ327722:JOZ327726 JYV327722:JYV327726 KIR327722:KIR327726 KSN327722:KSN327726 LCJ327722:LCJ327726 LMF327722:LMF327726 LWB327722:LWB327726 MFX327722:MFX327726 MPT327722:MPT327726 MZP327722:MZP327726 NJL327722:NJL327726 NTH327722:NTH327726 ODD327722:ODD327726 OMZ327722:OMZ327726 OWV327722:OWV327726 PGR327722:PGR327726 PQN327722:PQN327726 QAJ327722:QAJ327726 QKF327722:QKF327726 QUB327722:QUB327726 RDX327722:RDX327726 RNT327722:RNT327726 RXP327722:RXP327726 SHL327722:SHL327726 SRH327722:SRH327726 TBD327722:TBD327726 TKZ327722:TKZ327726 TUV327722:TUV327726 UER327722:UER327726 UON327722:UON327726 UYJ327722:UYJ327726 VIF327722:VIF327726 VSB327722:VSB327726 WBX327722:WBX327726 WLT327722:WLT327726 WVP327722:WVP327726 H393258:H393262 JD393258:JD393262 SZ393258:SZ393262 ACV393258:ACV393262 AMR393258:AMR393262 AWN393258:AWN393262 BGJ393258:BGJ393262 BQF393258:BQF393262 CAB393258:CAB393262 CJX393258:CJX393262 CTT393258:CTT393262 DDP393258:DDP393262 DNL393258:DNL393262 DXH393258:DXH393262 EHD393258:EHD393262 EQZ393258:EQZ393262 FAV393258:FAV393262 FKR393258:FKR393262 FUN393258:FUN393262 GEJ393258:GEJ393262 GOF393258:GOF393262 GYB393258:GYB393262 HHX393258:HHX393262 HRT393258:HRT393262 IBP393258:IBP393262 ILL393258:ILL393262 IVH393258:IVH393262 JFD393258:JFD393262 JOZ393258:JOZ393262 JYV393258:JYV393262 KIR393258:KIR393262 KSN393258:KSN393262 LCJ393258:LCJ393262 LMF393258:LMF393262 LWB393258:LWB393262 MFX393258:MFX393262 MPT393258:MPT393262 MZP393258:MZP393262 NJL393258:NJL393262 NTH393258:NTH393262 ODD393258:ODD393262 OMZ393258:OMZ393262 OWV393258:OWV393262 PGR393258:PGR393262 PQN393258:PQN393262 QAJ393258:QAJ393262 QKF393258:QKF393262 QUB393258:QUB393262 RDX393258:RDX393262 RNT393258:RNT393262 RXP393258:RXP393262 SHL393258:SHL393262 SRH393258:SRH393262 TBD393258:TBD393262 TKZ393258:TKZ393262 TUV393258:TUV393262 UER393258:UER393262 UON393258:UON393262 UYJ393258:UYJ393262 VIF393258:VIF393262 VSB393258:VSB393262 WBX393258:WBX393262 WLT393258:WLT393262 WVP393258:WVP393262 H458794:H458798 JD458794:JD458798 SZ458794:SZ458798 ACV458794:ACV458798 AMR458794:AMR458798 AWN458794:AWN458798 BGJ458794:BGJ458798 BQF458794:BQF458798 CAB458794:CAB458798 CJX458794:CJX458798 CTT458794:CTT458798 DDP458794:DDP458798 DNL458794:DNL458798 DXH458794:DXH458798 EHD458794:EHD458798 EQZ458794:EQZ458798 FAV458794:FAV458798 FKR458794:FKR458798 FUN458794:FUN458798 GEJ458794:GEJ458798 GOF458794:GOF458798 GYB458794:GYB458798 HHX458794:HHX458798 HRT458794:HRT458798 IBP458794:IBP458798 ILL458794:ILL458798 IVH458794:IVH458798 JFD458794:JFD458798 JOZ458794:JOZ458798 JYV458794:JYV458798 KIR458794:KIR458798 KSN458794:KSN458798 LCJ458794:LCJ458798 LMF458794:LMF458798 LWB458794:LWB458798 MFX458794:MFX458798 MPT458794:MPT458798 MZP458794:MZP458798 NJL458794:NJL458798 NTH458794:NTH458798 ODD458794:ODD458798 OMZ458794:OMZ458798 OWV458794:OWV458798 PGR458794:PGR458798 PQN458794:PQN458798 QAJ458794:QAJ458798 QKF458794:QKF458798 QUB458794:QUB458798 RDX458794:RDX458798 RNT458794:RNT458798 RXP458794:RXP458798 SHL458794:SHL458798 SRH458794:SRH458798 TBD458794:TBD458798 TKZ458794:TKZ458798 TUV458794:TUV458798 UER458794:UER458798 UON458794:UON458798 UYJ458794:UYJ458798 VIF458794:VIF458798 VSB458794:VSB458798 WBX458794:WBX458798 WLT458794:WLT458798 WVP458794:WVP458798 H524330:H524334 JD524330:JD524334 SZ524330:SZ524334 ACV524330:ACV524334 AMR524330:AMR524334 AWN524330:AWN524334 BGJ524330:BGJ524334 BQF524330:BQF524334 CAB524330:CAB524334 CJX524330:CJX524334 CTT524330:CTT524334 DDP524330:DDP524334 DNL524330:DNL524334 DXH524330:DXH524334 EHD524330:EHD524334 EQZ524330:EQZ524334 FAV524330:FAV524334 FKR524330:FKR524334 FUN524330:FUN524334 GEJ524330:GEJ524334 GOF524330:GOF524334 GYB524330:GYB524334 HHX524330:HHX524334 HRT524330:HRT524334 IBP524330:IBP524334 ILL524330:ILL524334 IVH524330:IVH524334 JFD524330:JFD524334 JOZ524330:JOZ524334 JYV524330:JYV524334 KIR524330:KIR524334 KSN524330:KSN524334 LCJ524330:LCJ524334 LMF524330:LMF524334 LWB524330:LWB524334 MFX524330:MFX524334 MPT524330:MPT524334 MZP524330:MZP524334 NJL524330:NJL524334 NTH524330:NTH524334 ODD524330:ODD524334 OMZ524330:OMZ524334 OWV524330:OWV524334 PGR524330:PGR524334 PQN524330:PQN524334 QAJ524330:QAJ524334 QKF524330:QKF524334 QUB524330:QUB524334 RDX524330:RDX524334 RNT524330:RNT524334 RXP524330:RXP524334 SHL524330:SHL524334 SRH524330:SRH524334 TBD524330:TBD524334 TKZ524330:TKZ524334 TUV524330:TUV524334 UER524330:UER524334 UON524330:UON524334 UYJ524330:UYJ524334 VIF524330:VIF524334 VSB524330:VSB524334 WBX524330:WBX524334 WLT524330:WLT524334 WVP524330:WVP524334 H589866:H589870 JD589866:JD589870 SZ589866:SZ589870 ACV589866:ACV589870 AMR589866:AMR589870 AWN589866:AWN589870 BGJ589866:BGJ589870 BQF589866:BQF589870 CAB589866:CAB589870 CJX589866:CJX589870 CTT589866:CTT589870 DDP589866:DDP589870 DNL589866:DNL589870 DXH589866:DXH589870 EHD589866:EHD589870 EQZ589866:EQZ589870 FAV589866:FAV589870 FKR589866:FKR589870 FUN589866:FUN589870 GEJ589866:GEJ589870 GOF589866:GOF589870 GYB589866:GYB589870 HHX589866:HHX589870 HRT589866:HRT589870 IBP589866:IBP589870 ILL589866:ILL589870 IVH589866:IVH589870 JFD589866:JFD589870 JOZ589866:JOZ589870 JYV589866:JYV589870 KIR589866:KIR589870 KSN589866:KSN589870 LCJ589866:LCJ589870 LMF589866:LMF589870 LWB589866:LWB589870 MFX589866:MFX589870 MPT589866:MPT589870 MZP589866:MZP589870 NJL589866:NJL589870 NTH589866:NTH589870 ODD589866:ODD589870 OMZ589866:OMZ589870 OWV589866:OWV589870 PGR589866:PGR589870 PQN589866:PQN589870 QAJ589866:QAJ589870 QKF589866:QKF589870 QUB589866:QUB589870 RDX589866:RDX589870 RNT589866:RNT589870 RXP589866:RXP589870 SHL589866:SHL589870 SRH589866:SRH589870 TBD589866:TBD589870 TKZ589866:TKZ589870 TUV589866:TUV589870 UER589866:UER589870 UON589866:UON589870 UYJ589866:UYJ589870 VIF589866:VIF589870 VSB589866:VSB589870 WBX589866:WBX589870 WLT589866:WLT589870 WVP589866:WVP589870 H655402:H655406 JD655402:JD655406 SZ655402:SZ655406 ACV655402:ACV655406 AMR655402:AMR655406 AWN655402:AWN655406 BGJ655402:BGJ655406 BQF655402:BQF655406 CAB655402:CAB655406 CJX655402:CJX655406 CTT655402:CTT655406 DDP655402:DDP655406 DNL655402:DNL655406 DXH655402:DXH655406 EHD655402:EHD655406 EQZ655402:EQZ655406 FAV655402:FAV655406 FKR655402:FKR655406 FUN655402:FUN655406 GEJ655402:GEJ655406 GOF655402:GOF655406 GYB655402:GYB655406 HHX655402:HHX655406 HRT655402:HRT655406 IBP655402:IBP655406 ILL655402:ILL655406 IVH655402:IVH655406 JFD655402:JFD655406 JOZ655402:JOZ655406 JYV655402:JYV655406 KIR655402:KIR655406 KSN655402:KSN655406 LCJ655402:LCJ655406 LMF655402:LMF655406 LWB655402:LWB655406 MFX655402:MFX655406 MPT655402:MPT655406 MZP655402:MZP655406 NJL655402:NJL655406 NTH655402:NTH655406 ODD655402:ODD655406 OMZ655402:OMZ655406 OWV655402:OWV655406 PGR655402:PGR655406 PQN655402:PQN655406 QAJ655402:QAJ655406 QKF655402:QKF655406 QUB655402:QUB655406 RDX655402:RDX655406 RNT655402:RNT655406 RXP655402:RXP655406 SHL655402:SHL655406 SRH655402:SRH655406 TBD655402:TBD655406 TKZ655402:TKZ655406 TUV655402:TUV655406 UER655402:UER655406 UON655402:UON655406 UYJ655402:UYJ655406 VIF655402:VIF655406 VSB655402:VSB655406 WBX655402:WBX655406 WLT655402:WLT655406 WVP655402:WVP655406 H720938:H720942 JD720938:JD720942 SZ720938:SZ720942 ACV720938:ACV720942 AMR720938:AMR720942 AWN720938:AWN720942 BGJ720938:BGJ720942 BQF720938:BQF720942 CAB720938:CAB720942 CJX720938:CJX720942 CTT720938:CTT720942 DDP720938:DDP720942 DNL720938:DNL720942 DXH720938:DXH720942 EHD720938:EHD720942 EQZ720938:EQZ720942 FAV720938:FAV720942 FKR720938:FKR720942 FUN720938:FUN720942 GEJ720938:GEJ720942 GOF720938:GOF720942 GYB720938:GYB720942 HHX720938:HHX720942 HRT720938:HRT720942 IBP720938:IBP720942 ILL720938:ILL720942 IVH720938:IVH720942 JFD720938:JFD720942 JOZ720938:JOZ720942 JYV720938:JYV720942 KIR720938:KIR720942 KSN720938:KSN720942 LCJ720938:LCJ720942 LMF720938:LMF720942 LWB720938:LWB720942 MFX720938:MFX720942 MPT720938:MPT720942 MZP720938:MZP720942 NJL720938:NJL720942 NTH720938:NTH720942 ODD720938:ODD720942 OMZ720938:OMZ720942 OWV720938:OWV720942 PGR720938:PGR720942 PQN720938:PQN720942 QAJ720938:QAJ720942 QKF720938:QKF720942 QUB720938:QUB720942 RDX720938:RDX720942 RNT720938:RNT720942 RXP720938:RXP720942 SHL720938:SHL720942 SRH720938:SRH720942 TBD720938:TBD720942 TKZ720938:TKZ720942 TUV720938:TUV720942 UER720938:UER720942 UON720938:UON720942 UYJ720938:UYJ720942 VIF720938:VIF720942 VSB720938:VSB720942 WBX720938:WBX720942 WLT720938:WLT720942 WVP720938:WVP720942 H786474:H786478 JD786474:JD786478 SZ786474:SZ786478 ACV786474:ACV786478 AMR786474:AMR786478 AWN786474:AWN786478 BGJ786474:BGJ786478 BQF786474:BQF786478 CAB786474:CAB786478 CJX786474:CJX786478 CTT786474:CTT786478 DDP786474:DDP786478 DNL786474:DNL786478 DXH786474:DXH786478 EHD786474:EHD786478 EQZ786474:EQZ786478 FAV786474:FAV786478 FKR786474:FKR786478 FUN786474:FUN786478 GEJ786474:GEJ786478 GOF786474:GOF786478 GYB786474:GYB786478 HHX786474:HHX786478 HRT786474:HRT786478 IBP786474:IBP786478 ILL786474:ILL786478 IVH786474:IVH786478 JFD786474:JFD786478 JOZ786474:JOZ786478 JYV786474:JYV786478 KIR786474:KIR786478 KSN786474:KSN786478 LCJ786474:LCJ786478 LMF786474:LMF786478 LWB786474:LWB786478 MFX786474:MFX786478 MPT786474:MPT786478 MZP786474:MZP786478 NJL786474:NJL786478 NTH786474:NTH786478 ODD786474:ODD786478 OMZ786474:OMZ786478 OWV786474:OWV786478 PGR786474:PGR786478 PQN786474:PQN786478 QAJ786474:QAJ786478 QKF786474:QKF786478 QUB786474:QUB786478 RDX786474:RDX786478 RNT786474:RNT786478 RXP786474:RXP786478 SHL786474:SHL786478 SRH786474:SRH786478 TBD786474:TBD786478 TKZ786474:TKZ786478 TUV786474:TUV786478 UER786474:UER786478 UON786474:UON786478 UYJ786474:UYJ786478 VIF786474:VIF786478 VSB786474:VSB786478 WBX786474:WBX786478 WLT786474:WLT786478 WVP786474:WVP786478 H852010:H852014 JD852010:JD852014 SZ852010:SZ852014 ACV852010:ACV852014 AMR852010:AMR852014 AWN852010:AWN852014 BGJ852010:BGJ852014 BQF852010:BQF852014 CAB852010:CAB852014 CJX852010:CJX852014 CTT852010:CTT852014 DDP852010:DDP852014 DNL852010:DNL852014 DXH852010:DXH852014 EHD852010:EHD852014 EQZ852010:EQZ852014 FAV852010:FAV852014 FKR852010:FKR852014 FUN852010:FUN852014 GEJ852010:GEJ852014 GOF852010:GOF852014 GYB852010:GYB852014 HHX852010:HHX852014 HRT852010:HRT852014 IBP852010:IBP852014 ILL852010:ILL852014 IVH852010:IVH852014 JFD852010:JFD852014 JOZ852010:JOZ852014 JYV852010:JYV852014 KIR852010:KIR852014 KSN852010:KSN852014 LCJ852010:LCJ852014 LMF852010:LMF852014 LWB852010:LWB852014 MFX852010:MFX852014 MPT852010:MPT852014 MZP852010:MZP852014 NJL852010:NJL852014 NTH852010:NTH852014 ODD852010:ODD852014 OMZ852010:OMZ852014 OWV852010:OWV852014 PGR852010:PGR852014 PQN852010:PQN852014 QAJ852010:QAJ852014 QKF852010:QKF852014 QUB852010:QUB852014 RDX852010:RDX852014 RNT852010:RNT852014 RXP852010:RXP852014 SHL852010:SHL852014 SRH852010:SRH852014 TBD852010:TBD852014 TKZ852010:TKZ852014 TUV852010:TUV852014 UER852010:UER852014 UON852010:UON852014 UYJ852010:UYJ852014 VIF852010:VIF852014 VSB852010:VSB852014 WBX852010:WBX852014 WLT852010:WLT852014 WVP852010:WVP852014 H917546:H917550 JD917546:JD917550 SZ917546:SZ917550 ACV917546:ACV917550 AMR917546:AMR917550 AWN917546:AWN917550 BGJ917546:BGJ917550 BQF917546:BQF917550 CAB917546:CAB917550 CJX917546:CJX917550 CTT917546:CTT917550 DDP917546:DDP917550 DNL917546:DNL917550 DXH917546:DXH917550 EHD917546:EHD917550 EQZ917546:EQZ917550 FAV917546:FAV917550 FKR917546:FKR917550 FUN917546:FUN917550 GEJ917546:GEJ917550 GOF917546:GOF917550 GYB917546:GYB917550 HHX917546:HHX917550 HRT917546:HRT917550 IBP917546:IBP917550 ILL917546:ILL917550 IVH917546:IVH917550 JFD917546:JFD917550 JOZ917546:JOZ917550 JYV917546:JYV917550 KIR917546:KIR917550 KSN917546:KSN917550 LCJ917546:LCJ917550 LMF917546:LMF917550 LWB917546:LWB917550 MFX917546:MFX917550 MPT917546:MPT917550 MZP917546:MZP917550 NJL917546:NJL917550 NTH917546:NTH917550 ODD917546:ODD917550 OMZ917546:OMZ917550 OWV917546:OWV917550 PGR917546:PGR917550 PQN917546:PQN917550 QAJ917546:QAJ917550 QKF917546:QKF917550 QUB917546:QUB917550 RDX917546:RDX917550 RNT917546:RNT917550 RXP917546:RXP917550 SHL917546:SHL917550 SRH917546:SRH917550 TBD917546:TBD917550 TKZ917546:TKZ917550 TUV917546:TUV917550 UER917546:UER917550 UON917546:UON917550 UYJ917546:UYJ917550 VIF917546:VIF917550 VSB917546:VSB917550 WBX917546:WBX917550 WLT917546:WLT917550 WVP917546:WVP917550 H983082:H983086 JD983082:JD983086 SZ983082:SZ983086 ACV983082:ACV983086 AMR983082:AMR983086 AWN983082:AWN983086 BGJ983082:BGJ983086 BQF983082:BQF983086 CAB983082:CAB983086 CJX983082:CJX983086 CTT983082:CTT983086 DDP983082:DDP983086 DNL983082:DNL983086 DXH983082:DXH983086 EHD983082:EHD983086 EQZ983082:EQZ983086 FAV983082:FAV983086 FKR983082:FKR983086 FUN983082:FUN983086 GEJ983082:GEJ983086 GOF983082:GOF983086 GYB983082:GYB983086 HHX983082:HHX983086 HRT983082:HRT983086 IBP983082:IBP983086 ILL983082:ILL983086 IVH983082:IVH983086 JFD983082:JFD983086 JOZ983082:JOZ983086 JYV983082:JYV983086 KIR983082:KIR983086 KSN983082:KSN983086 LCJ983082:LCJ983086 LMF983082:LMF983086 LWB983082:LWB983086 MFX983082:MFX983086 MPT983082:MPT983086 MZP983082:MZP983086 NJL983082:NJL983086 NTH983082:NTH983086 ODD983082:ODD983086 OMZ983082:OMZ983086 OWV983082:OWV983086 PGR983082:PGR983086 PQN983082:PQN983086 QAJ983082:QAJ983086 QKF983082:QKF983086 QUB983082:QUB983086 RDX983082:RDX983086 RNT983082:RNT983086 RXP983082:RXP983086 SHL983082:SHL983086 SRH983082:SRH983086 TBD983082:TBD983086 TKZ983082:TKZ983086 TUV983082:TUV983086 UER983082:UER983086 UON983082:UON983086 UYJ983082:UYJ983086 VIF983082:VIF983086 VSB983082:VSB983086 WBX983082:WBX983086 WLT983082:WLT983086 WVP983082:WVP983086 WVP20:WVP24 JD20:JD24 SZ20:SZ24 ACV20:ACV24 AMR20:AMR24 AWN20:AWN24 BGJ20:BGJ24 BQF20:BQF24 CAB20:CAB24 CJX20:CJX24 CTT20:CTT24 DDP20:DDP24 DNL20:DNL24 DXH20:DXH24 EHD20:EHD24 EQZ20:EQZ24 FAV20:FAV24 FKR20:FKR24 FUN20:FUN24 GEJ20:GEJ24 GOF20:GOF24 GYB20:GYB24 HHX20:HHX24 HRT20:HRT24 IBP20:IBP24 ILL20:ILL24 IVH20:IVH24 JFD20:JFD24 JOZ20:JOZ24 JYV20:JYV24 KIR20:KIR24 KSN20:KSN24 LCJ20:LCJ24 LMF20:LMF24 LWB20:LWB24 MFX20:MFX24 MPT20:MPT24 MZP20:MZP24 NJL20:NJL24 NTH20:NTH24 ODD20:ODD24 OMZ20:OMZ24 OWV20:OWV24 PGR20:PGR24 PQN20:PQN24 QAJ20:QAJ24 QKF20:QKF24 QUB20:QUB24 RDX20:RDX24 RNT20:RNT24 RXP20:RXP24 SHL20:SHL24 SRH20:SRH24 TBD20:TBD24 TKZ20:TKZ24 TUV20:TUV24 UER20:UER24 UON20:UON24 UYJ20:UYJ24 VIF20:VIF24 VSB20:VSB24 H11:H15" xr:uid="{CA97C1FC-B0F9-884F-98B4-8ECBE212E2FC}"/>
    <dataValidation allowBlank="1" showInputMessage="1" showErrorMessage="1" prompt="Please identify the utilities (electricity, internet, etc.) that were included in the cost calculation." sqref="WVP983091 JD38 SZ38 ACV38 AMR38 AWN38 BGJ38 BQF38 CAB38 CJX38 CTT38 DDP38 DNL38 DXH38 EHD38 EQZ38 FAV38 FKR38 FUN38 GEJ38 GOF38 GYB38 HHX38 HRT38 IBP38 ILL38 IVH38 JFD38 JOZ38 JYV38 KIR38 KSN38 LCJ38 LMF38 LWB38 MFX38 MPT38 MZP38 NJL38 NTH38 ODD38 OMZ38 OWV38 PGR38 PQN38 QAJ38 QKF38 QUB38 RDX38 RNT38 RXP38 SHL38 SRH38 TBD38 TKZ38 TUV38 UER38 UON38 UYJ38 VIF38 VSB38 WBX38 WLT38 WVP38 H65587 JD65587 SZ65587 ACV65587 AMR65587 AWN65587 BGJ65587 BQF65587 CAB65587 CJX65587 CTT65587 DDP65587 DNL65587 DXH65587 EHD65587 EQZ65587 FAV65587 FKR65587 FUN65587 GEJ65587 GOF65587 GYB65587 HHX65587 HRT65587 IBP65587 ILL65587 IVH65587 JFD65587 JOZ65587 JYV65587 KIR65587 KSN65587 LCJ65587 LMF65587 LWB65587 MFX65587 MPT65587 MZP65587 NJL65587 NTH65587 ODD65587 OMZ65587 OWV65587 PGR65587 PQN65587 QAJ65587 QKF65587 QUB65587 RDX65587 RNT65587 RXP65587 SHL65587 SRH65587 TBD65587 TKZ65587 TUV65587 UER65587 UON65587 UYJ65587 VIF65587 VSB65587 WBX65587 WLT65587 WVP65587 H131123 JD131123 SZ131123 ACV131123 AMR131123 AWN131123 BGJ131123 BQF131123 CAB131123 CJX131123 CTT131123 DDP131123 DNL131123 DXH131123 EHD131123 EQZ131123 FAV131123 FKR131123 FUN131123 GEJ131123 GOF131123 GYB131123 HHX131123 HRT131123 IBP131123 ILL131123 IVH131123 JFD131123 JOZ131123 JYV131123 KIR131123 KSN131123 LCJ131123 LMF131123 LWB131123 MFX131123 MPT131123 MZP131123 NJL131123 NTH131123 ODD131123 OMZ131123 OWV131123 PGR131123 PQN131123 QAJ131123 QKF131123 QUB131123 RDX131123 RNT131123 RXP131123 SHL131123 SRH131123 TBD131123 TKZ131123 TUV131123 UER131123 UON131123 UYJ131123 VIF131123 VSB131123 WBX131123 WLT131123 WVP131123 H196659 JD196659 SZ196659 ACV196659 AMR196659 AWN196659 BGJ196659 BQF196659 CAB196659 CJX196659 CTT196659 DDP196659 DNL196659 DXH196659 EHD196659 EQZ196659 FAV196659 FKR196659 FUN196659 GEJ196659 GOF196659 GYB196659 HHX196659 HRT196659 IBP196659 ILL196659 IVH196659 JFD196659 JOZ196659 JYV196659 KIR196659 KSN196659 LCJ196659 LMF196659 LWB196659 MFX196659 MPT196659 MZP196659 NJL196659 NTH196659 ODD196659 OMZ196659 OWV196659 PGR196659 PQN196659 QAJ196659 QKF196659 QUB196659 RDX196659 RNT196659 RXP196659 SHL196659 SRH196659 TBD196659 TKZ196659 TUV196659 UER196659 UON196659 UYJ196659 VIF196659 VSB196659 WBX196659 WLT196659 WVP196659 H262195 JD262195 SZ262195 ACV262195 AMR262195 AWN262195 BGJ262195 BQF262195 CAB262195 CJX262195 CTT262195 DDP262195 DNL262195 DXH262195 EHD262195 EQZ262195 FAV262195 FKR262195 FUN262195 GEJ262195 GOF262195 GYB262195 HHX262195 HRT262195 IBP262195 ILL262195 IVH262195 JFD262195 JOZ262195 JYV262195 KIR262195 KSN262195 LCJ262195 LMF262195 LWB262195 MFX262195 MPT262195 MZP262195 NJL262195 NTH262195 ODD262195 OMZ262195 OWV262195 PGR262195 PQN262195 QAJ262195 QKF262195 QUB262195 RDX262195 RNT262195 RXP262195 SHL262195 SRH262195 TBD262195 TKZ262195 TUV262195 UER262195 UON262195 UYJ262195 VIF262195 VSB262195 WBX262195 WLT262195 WVP262195 H327731 JD327731 SZ327731 ACV327731 AMR327731 AWN327731 BGJ327731 BQF327731 CAB327731 CJX327731 CTT327731 DDP327731 DNL327731 DXH327731 EHD327731 EQZ327731 FAV327731 FKR327731 FUN327731 GEJ327731 GOF327731 GYB327731 HHX327731 HRT327731 IBP327731 ILL327731 IVH327731 JFD327731 JOZ327731 JYV327731 KIR327731 KSN327731 LCJ327731 LMF327731 LWB327731 MFX327731 MPT327731 MZP327731 NJL327731 NTH327731 ODD327731 OMZ327731 OWV327731 PGR327731 PQN327731 QAJ327731 QKF327731 QUB327731 RDX327731 RNT327731 RXP327731 SHL327731 SRH327731 TBD327731 TKZ327731 TUV327731 UER327731 UON327731 UYJ327731 VIF327731 VSB327731 WBX327731 WLT327731 WVP327731 H393267 JD393267 SZ393267 ACV393267 AMR393267 AWN393267 BGJ393267 BQF393267 CAB393267 CJX393267 CTT393267 DDP393267 DNL393267 DXH393267 EHD393267 EQZ393267 FAV393267 FKR393267 FUN393267 GEJ393267 GOF393267 GYB393267 HHX393267 HRT393267 IBP393267 ILL393267 IVH393267 JFD393267 JOZ393267 JYV393267 KIR393267 KSN393267 LCJ393267 LMF393267 LWB393267 MFX393267 MPT393267 MZP393267 NJL393267 NTH393267 ODD393267 OMZ393267 OWV393267 PGR393267 PQN393267 QAJ393267 QKF393267 QUB393267 RDX393267 RNT393267 RXP393267 SHL393267 SRH393267 TBD393267 TKZ393267 TUV393267 UER393267 UON393267 UYJ393267 VIF393267 VSB393267 WBX393267 WLT393267 WVP393267 H458803 JD458803 SZ458803 ACV458803 AMR458803 AWN458803 BGJ458803 BQF458803 CAB458803 CJX458803 CTT458803 DDP458803 DNL458803 DXH458803 EHD458803 EQZ458803 FAV458803 FKR458803 FUN458803 GEJ458803 GOF458803 GYB458803 HHX458803 HRT458803 IBP458803 ILL458803 IVH458803 JFD458803 JOZ458803 JYV458803 KIR458803 KSN458803 LCJ458803 LMF458803 LWB458803 MFX458803 MPT458803 MZP458803 NJL458803 NTH458803 ODD458803 OMZ458803 OWV458803 PGR458803 PQN458803 QAJ458803 QKF458803 QUB458803 RDX458803 RNT458803 RXP458803 SHL458803 SRH458803 TBD458803 TKZ458803 TUV458803 UER458803 UON458803 UYJ458803 VIF458803 VSB458803 WBX458803 WLT458803 WVP458803 H524339 JD524339 SZ524339 ACV524339 AMR524339 AWN524339 BGJ524339 BQF524339 CAB524339 CJX524339 CTT524339 DDP524339 DNL524339 DXH524339 EHD524339 EQZ524339 FAV524339 FKR524339 FUN524339 GEJ524339 GOF524339 GYB524339 HHX524339 HRT524339 IBP524339 ILL524339 IVH524339 JFD524339 JOZ524339 JYV524339 KIR524339 KSN524339 LCJ524339 LMF524339 LWB524339 MFX524339 MPT524339 MZP524339 NJL524339 NTH524339 ODD524339 OMZ524339 OWV524339 PGR524339 PQN524339 QAJ524339 QKF524339 QUB524339 RDX524339 RNT524339 RXP524339 SHL524339 SRH524339 TBD524339 TKZ524339 TUV524339 UER524339 UON524339 UYJ524339 VIF524339 VSB524339 WBX524339 WLT524339 WVP524339 H589875 JD589875 SZ589875 ACV589875 AMR589875 AWN589875 BGJ589875 BQF589875 CAB589875 CJX589875 CTT589875 DDP589875 DNL589875 DXH589875 EHD589875 EQZ589875 FAV589875 FKR589875 FUN589875 GEJ589875 GOF589875 GYB589875 HHX589875 HRT589875 IBP589875 ILL589875 IVH589875 JFD589875 JOZ589875 JYV589875 KIR589875 KSN589875 LCJ589875 LMF589875 LWB589875 MFX589875 MPT589875 MZP589875 NJL589875 NTH589875 ODD589875 OMZ589875 OWV589875 PGR589875 PQN589875 QAJ589875 QKF589875 QUB589875 RDX589875 RNT589875 RXP589875 SHL589875 SRH589875 TBD589875 TKZ589875 TUV589875 UER589875 UON589875 UYJ589875 VIF589875 VSB589875 WBX589875 WLT589875 WVP589875 H655411 JD655411 SZ655411 ACV655411 AMR655411 AWN655411 BGJ655411 BQF655411 CAB655411 CJX655411 CTT655411 DDP655411 DNL655411 DXH655411 EHD655411 EQZ655411 FAV655411 FKR655411 FUN655411 GEJ655411 GOF655411 GYB655411 HHX655411 HRT655411 IBP655411 ILL655411 IVH655411 JFD655411 JOZ655411 JYV655411 KIR655411 KSN655411 LCJ655411 LMF655411 LWB655411 MFX655411 MPT655411 MZP655411 NJL655411 NTH655411 ODD655411 OMZ655411 OWV655411 PGR655411 PQN655411 QAJ655411 QKF655411 QUB655411 RDX655411 RNT655411 RXP655411 SHL655411 SRH655411 TBD655411 TKZ655411 TUV655411 UER655411 UON655411 UYJ655411 VIF655411 VSB655411 WBX655411 WLT655411 WVP655411 H720947 JD720947 SZ720947 ACV720947 AMR720947 AWN720947 BGJ720947 BQF720947 CAB720947 CJX720947 CTT720947 DDP720947 DNL720947 DXH720947 EHD720947 EQZ720947 FAV720947 FKR720947 FUN720947 GEJ720947 GOF720947 GYB720947 HHX720947 HRT720947 IBP720947 ILL720947 IVH720947 JFD720947 JOZ720947 JYV720947 KIR720947 KSN720947 LCJ720947 LMF720947 LWB720947 MFX720947 MPT720947 MZP720947 NJL720947 NTH720947 ODD720947 OMZ720947 OWV720947 PGR720947 PQN720947 QAJ720947 QKF720947 QUB720947 RDX720947 RNT720947 RXP720947 SHL720947 SRH720947 TBD720947 TKZ720947 TUV720947 UER720947 UON720947 UYJ720947 VIF720947 VSB720947 WBX720947 WLT720947 WVP720947 H786483 JD786483 SZ786483 ACV786483 AMR786483 AWN786483 BGJ786483 BQF786483 CAB786483 CJX786483 CTT786483 DDP786483 DNL786483 DXH786483 EHD786483 EQZ786483 FAV786483 FKR786483 FUN786483 GEJ786483 GOF786483 GYB786483 HHX786483 HRT786483 IBP786483 ILL786483 IVH786483 JFD786483 JOZ786483 JYV786483 KIR786483 KSN786483 LCJ786483 LMF786483 LWB786483 MFX786483 MPT786483 MZP786483 NJL786483 NTH786483 ODD786483 OMZ786483 OWV786483 PGR786483 PQN786483 QAJ786483 QKF786483 QUB786483 RDX786483 RNT786483 RXP786483 SHL786483 SRH786483 TBD786483 TKZ786483 TUV786483 UER786483 UON786483 UYJ786483 VIF786483 VSB786483 WBX786483 WLT786483 WVP786483 H852019 JD852019 SZ852019 ACV852019 AMR852019 AWN852019 BGJ852019 BQF852019 CAB852019 CJX852019 CTT852019 DDP852019 DNL852019 DXH852019 EHD852019 EQZ852019 FAV852019 FKR852019 FUN852019 GEJ852019 GOF852019 GYB852019 HHX852019 HRT852019 IBP852019 ILL852019 IVH852019 JFD852019 JOZ852019 JYV852019 KIR852019 KSN852019 LCJ852019 LMF852019 LWB852019 MFX852019 MPT852019 MZP852019 NJL852019 NTH852019 ODD852019 OMZ852019 OWV852019 PGR852019 PQN852019 QAJ852019 QKF852019 QUB852019 RDX852019 RNT852019 RXP852019 SHL852019 SRH852019 TBD852019 TKZ852019 TUV852019 UER852019 UON852019 UYJ852019 VIF852019 VSB852019 WBX852019 WLT852019 WVP852019 H917555 JD917555 SZ917555 ACV917555 AMR917555 AWN917555 BGJ917555 BQF917555 CAB917555 CJX917555 CTT917555 DDP917555 DNL917555 DXH917555 EHD917555 EQZ917555 FAV917555 FKR917555 FUN917555 GEJ917555 GOF917555 GYB917555 HHX917555 HRT917555 IBP917555 ILL917555 IVH917555 JFD917555 JOZ917555 JYV917555 KIR917555 KSN917555 LCJ917555 LMF917555 LWB917555 MFX917555 MPT917555 MZP917555 NJL917555 NTH917555 ODD917555 OMZ917555 OWV917555 PGR917555 PQN917555 QAJ917555 QKF917555 QUB917555 RDX917555 RNT917555 RXP917555 SHL917555 SRH917555 TBD917555 TKZ917555 TUV917555 UER917555 UON917555 UYJ917555 VIF917555 VSB917555 WBX917555 WLT917555 WVP917555 H983091 JD983091 SZ983091 ACV983091 AMR983091 AWN983091 BGJ983091 BQF983091 CAB983091 CJX983091 CTT983091 DDP983091 DNL983091 DXH983091 EHD983091 EQZ983091 FAV983091 FKR983091 FUN983091 GEJ983091 GOF983091 GYB983091 HHX983091 HRT983091 IBP983091 ILL983091 IVH983091 JFD983091 JOZ983091 JYV983091 KIR983091 KSN983091 LCJ983091 LMF983091 LWB983091 MFX983091 MPT983091 MZP983091 NJL983091 NTH983091 ODD983091 OMZ983091 OWV983091 PGR983091 PQN983091 QAJ983091 QKF983091 QUB983091 RDX983091 RNT983091 RXP983091 SHL983091 SRH983091 TBD983091 TKZ983091 TUV983091 UER983091 UON983091 UYJ983091 VIF983091 VSB983091 WBX983091 WLT983091" xr:uid="{533300A7-A979-884C-B0C8-58B66820A76B}"/>
    <dataValidation allowBlank="1" showInputMessage="1" showErrorMessage="1" prompt="Please identify the materials in facility that were included in the cost calculation, i.e. computers, desks, etc." sqref="H39 JD39 SZ39 ACV39 AMR39 AWN39 BGJ39 BQF39 CAB39 CJX39 CTT39 DDP39 DNL39 DXH39 EHD39 EQZ39 FAV39 FKR39 FUN39 GEJ39 GOF39 GYB39 HHX39 HRT39 IBP39 ILL39 IVH39 JFD39 JOZ39 JYV39 KIR39 KSN39 LCJ39 LMF39 LWB39 MFX39 MPT39 MZP39 NJL39 NTH39 ODD39 OMZ39 OWV39 PGR39 PQN39 QAJ39 QKF39 QUB39 RDX39 RNT39 RXP39 SHL39 SRH39 TBD39 TKZ39 TUV39 UER39 UON39 UYJ39 VIF39 VSB39 WBX39 WLT39 WVP39 H65588 JD65588 SZ65588 ACV65588 AMR65588 AWN65588 BGJ65588 BQF65588 CAB65588 CJX65588 CTT65588 DDP65588 DNL65588 DXH65588 EHD65588 EQZ65588 FAV65588 FKR65588 FUN65588 GEJ65588 GOF65588 GYB65588 HHX65588 HRT65588 IBP65588 ILL65588 IVH65588 JFD65588 JOZ65588 JYV65588 KIR65588 KSN65588 LCJ65588 LMF65588 LWB65588 MFX65588 MPT65588 MZP65588 NJL65588 NTH65588 ODD65588 OMZ65588 OWV65588 PGR65588 PQN65588 QAJ65588 QKF65588 QUB65588 RDX65588 RNT65588 RXP65588 SHL65588 SRH65588 TBD65588 TKZ65588 TUV65588 UER65588 UON65588 UYJ65588 VIF65588 VSB65588 WBX65588 WLT65588 WVP65588 H131124 JD131124 SZ131124 ACV131124 AMR131124 AWN131124 BGJ131124 BQF131124 CAB131124 CJX131124 CTT131124 DDP131124 DNL131124 DXH131124 EHD131124 EQZ131124 FAV131124 FKR131124 FUN131124 GEJ131124 GOF131124 GYB131124 HHX131124 HRT131124 IBP131124 ILL131124 IVH131124 JFD131124 JOZ131124 JYV131124 KIR131124 KSN131124 LCJ131124 LMF131124 LWB131124 MFX131124 MPT131124 MZP131124 NJL131124 NTH131124 ODD131124 OMZ131124 OWV131124 PGR131124 PQN131124 QAJ131124 QKF131124 QUB131124 RDX131124 RNT131124 RXP131124 SHL131124 SRH131124 TBD131124 TKZ131124 TUV131124 UER131124 UON131124 UYJ131124 VIF131124 VSB131124 WBX131124 WLT131124 WVP131124 H196660 JD196660 SZ196660 ACV196660 AMR196660 AWN196660 BGJ196660 BQF196660 CAB196660 CJX196660 CTT196660 DDP196660 DNL196660 DXH196660 EHD196660 EQZ196660 FAV196660 FKR196660 FUN196660 GEJ196660 GOF196660 GYB196660 HHX196660 HRT196660 IBP196660 ILL196660 IVH196660 JFD196660 JOZ196660 JYV196660 KIR196660 KSN196660 LCJ196660 LMF196660 LWB196660 MFX196660 MPT196660 MZP196660 NJL196660 NTH196660 ODD196660 OMZ196660 OWV196660 PGR196660 PQN196660 QAJ196660 QKF196660 QUB196660 RDX196660 RNT196660 RXP196660 SHL196660 SRH196660 TBD196660 TKZ196660 TUV196660 UER196660 UON196660 UYJ196660 VIF196660 VSB196660 WBX196660 WLT196660 WVP196660 H262196 JD262196 SZ262196 ACV262196 AMR262196 AWN262196 BGJ262196 BQF262196 CAB262196 CJX262196 CTT262196 DDP262196 DNL262196 DXH262196 EHD262196 EQZ262196 FAV262196 FKR262196 FUN262196 GEJ262196 GOF262196 GYB262196 HHX262196 HRT262196 IBP262196 ILL262196 IVH262196 JFD262196 JOZ262196 JYV262196 KIR262196 KSN262196 LCJ262196 LMF262196 LWB262196 MFX262196 MPT262196 MZP262196 NJL262196 NTH262196 ODD262196 OMZ262196 OWV262196 PGR262196 PQN262196 QAJ262196 QKF262196 QUB262196 RDX262196 RNT262196 RXP262196 SHL262196 SRH262196 TBD262196 TKZ262196 TUV262196 UER262196 UON262196 UYJ262196 VIF262196 VSB262196 WBX262196 WLT262196 WVP262196 H327732 JD327732 SZ327732 ACV327732 AMR327732 AWN327732 BGJ327732 BQF327732 CAB327732 CJX327732 CTT327732 DDP327732 DNL327732 DXH327732 EHD327732 EQZ327732 FAV327732 FKR327732 FUN327732 GEJ327732 GOF327732 GYB327732 HHX327732 HRT327732 IBP327732 ILL327732 IVH327732 JFD327732 JOZ327732 JYV327732 KIR327732 KSN327732 LCJ327732 LMF327732 LWB327732 MFX327732 MPT327732 MZP327732 NJL327732 NTH327732 ODD327732 OMZ327732 OWV327732 PGR327732 PQN327732 QAJ327732 QKF327732 QUB327732 RDX327732 RNT327732 RXP327732 SHL327732 SRH327732 TBD327732 TKZ327732 TUV327732 UER327732 UON327732 UYJ327732 VIF327732 VSB327732 WBX327732 WLT327732 WVP327732 H393268 JD393268 SZ393268 ACV393268 AMR393268 AWN393268 BGJ393268 BQF393268 CAB393268 CJX393268 CTT393268 DDP393268 DNL393268 DXH393268 EHD393268 EQZ393268 FAV393268 FKR393268 FUN393268 GEJ393268 GOF393268 GYB393268 HHX393268 HRT393268 IBP393268 ILL393268 IVH393268 JFD393268 JOZ393268 JYV393268 KIR393268 KSN393268 LCJ393268 LMF393268 LWB393268 MFX393268 MPT393268 MZP393268 NJL393268 NTH393268 ODD393268 OMZ393268 OWV393268 PGR393268 PQN393268 QAJ393268 QKF393268 QUB393268 RDX393268 RNT393268 RXP393268 SHL393268 SRH393268 TBD393268 TKZ393268 TUV393268 UER393268 UON393268 UYJ393268 VIF393268 VSB393268 WBX393268 WLT393268 WVP393268 H458804 JD458804 SZ458804 ACV458804 AMR458804 AWN458804 BGJ458804 BQF458804 CAB458804 CJX458804 CTT458804 DDP458804 DNL458804 DXH458804 EHD458804 EQZ458804 FAV458804 FKR458804 FUN458804 GEJ458804 GOF458804 GYB458804 HHX458804 HRT458804 IBP458804 ILL458804 IVH458804 JFD458804 JOZ458804 JYV458804 KIR458804 KSN458804 LCJ458804 LMF458804 LWB458804 MFX458804 MPT458804 MZP458804 NJL458804 NTH458804 ODD458804 OMZ458804 OWV458804 PGR458804 PQN458804 QAJ458804 QKF458804 QUB458804 RDX458804 RNT458804 RXP458804 SHL458804 SRH458804 TBD458804 TKZ458804 TUV458804 UER458804 UON458804 UYJ458804 VIF458804 VSB458804 WBX458804 WLT458804 WVP458804 H524340 JD524340 SZ524340 ACV524340 AMR524340 AWN524340 BGJ524340 BQF524340 CAB524340 CJX524340 CTT524340 DDP524340 DNL524340 DXH524340 EHD524340 EQZ524340 FAV524340 FKR524340 FUN524340 GEJ524340 GOF524340 GYB524340 HHX524340 HRT524340 IBP524340 ILL524340 IVH524340 JFD524340 JOZ524340 JYV524340 KIR524340 KSN524340 LCJ524340 LMF524340 LWB524340 MFX524340 MPT524340 MZP524340 NJL524340 NTH524340 ODD524340 OMZ524340 OWV524340 PGR524340 PQN524340 QAJ524340 QKF524340 QUB524340 RDX524340 RNT524340 RXP524340 SHL524340 SRH524340 TBD524340 TKZ524340 TUV524340 UER524340 UON524340 UYJ524340 VIF524340 VSB524340 WBX524340 WLT524340 WVP524340 H589876 JD589876 SZ589876 ACV589876 AMR589876 AWN589876 BGJ589876 BQF589876 CAB589876 CJX589876 CTT589876 DDP589876 DNL589876 DXH589876 EHD589876 EQZ589876 FAV589876 FKR589876 FUN589876 GEJ589876 GOF589876 GYB589876 HHX589876 HRT589876 IBP589876 ILL589876 IVH589876 JFD589876 JOZ589876 JYV589876 KIR589876 KSN589876 LCJ589876 LMF589876 LWB589876 MFX589876 MPT589876 MZP589876 NJL589876 NTH589876 ODD589876 OMZ589876 OWV589876 PGR589876 PQN589876 QAJ589876 QKF589876 QUB589876 RDX589876 RNT589876 RXP589876 SHL589876 SRH589876 TBD589876 TKZ589876 TUV589876 UER589876 UON589876 UYJ589876 VIF589876 VSB589876 WBX589876 WLT589876 WVP589876 H655412 JD655412 SZ655412 ACV655412 AMR655412 AWN655412 BGJ655412 BQF655412 CAB655412 CJX655412 CTT655412 DDP655412 DNL655412 DXH655412 EHD655412 EQZ655412 FAV655412 FKR655412 FUN655412 GEJ655412 GOF655412 GYB655412 HHX655412 HRT655412 IBP655412 ILL655412 IVH655412 JFD655412 JOZ655412 JYV655412 KIR655412 KSN655412 LCJ655412 LMF655412 LWB655412 MFX655412 MPT655412 MZP655412 NJL655412 NTH655412 ODD655412 OMZ655412 OWV655412 PGR655412 PQN655412 QAJ655412 QKF655412 QUB655412 RDX655412 RNT655412 RXP655412 SHL655412 SRH655412 TBD655412 TKZ655412 TUV655412 UER655412 UON655412 UYJ655412 VIF655412 VSB655412 WBX655412 WLT655412 WVP655412 H720948 JD720948 SZ720948 ACV720948 AMR720948 AWN720948 BGJ720948 BQF720948 CAB720948 CJX720948 CTT720948 DDP720948 DNL720948 DXH720948 EHD720948 EQZ720948 FAV720948 FKR720948 FUN720948 GEJ720948 GOF720948 GYB720948 HHX720948 HRT720948 IBP720948 ILL720948 IVH720948 JFD720948 JOZ720948 JYV720948 KIR720948 KSN720948 LCJ720948 LMF720948 LWB720948 MFX720948 MPT720948 MZP720948 NJL720948 NTH720948 ODD720948 OMZ720948 OWV720948 PGR720948 PQN720948 QAJ720948 QKF720948 QUB720948 RDX720948 RNT720948 RXP720948 SHL720948 SRH720948 TBD720948 TKZ720948 TUV720948 UER720948 UON720948 UYJ720948 VIF720948 VSB720948 WBX720948 WLT720948 WVP720948 H786484 JD786484 SZ786484 ACV786484 AMR786484 AWN786484 BGJ786484 BQF786484 CAB786484 CJX786484 CTT786484 DDP786484 DNL786484 DXH786484 EHD786484 EQZ786484 FAV786484 FKR786484 FUN786484 GEJ786484 GOF786484 GYB786484 HHX786484 HRT786484 IBP786484 ILL786484 IVH786484 JFD786484 JOZ786484 JYV786484 KIR786484 KSN786484 LCJ786484 LMF786484 LWB786484 MFX786484 MPT786484 MZP786484 NJL786484 NTH786484 ODD786484 OMZ786484 OWV786484 PGR786484 PQN786484 QAJ786484 QKF786484 QUB786484 RDX786484 RNT786484 RXP786484 SHL786484 SRH786484 TBD786484 TKZ786484 TUV786484 UER786484 UON786484 UYJ786484 VIF786484 VSB786484 WBX786484 WLT786484 WVP786484 H852020 JD852020 SZ852020 ACV852020 AMR852020 AWN852020 BGJ852020 BQF852020 CAB852020 CJX852020 CTT852020 DDP852020 DNL852020 DXH852020 EHD852020 EQZ852020 FAV852020 FKR852020 FUN852020 GEJ852020 GOF852020 GYB852020 HHX852020 HRT852020 IBP852020 ILL852020 IVH852020 JFD852020 JOZ852020 JYV852020 KIR852020 KSN852020 LCJ852020 LMF852020 LWB852020 MFX852020 MPT852020 MZP852020 NJL852020 NTH852020 ODD852020 OMZ852020 OWV852020 PGR852020 PQN852020 QAJ852020 QKF852020 QUB852020 RDX852020 RNT852020 RXP852020 SHL852020 SRH852020 TBD852020 TKZ852020 TUV852020 UER852020 UON852020 UYJ852020 VIF852020 VSB852020 WBX852020 WLT852020 WVP852020 H917556 JD917556 SZ917556 ACV917556 AMR917556 AWN917556 BGJ917556 BQF917556 CAB917556 CJX917556 CTT917556 DDP917556 DNL917556 DXH917556 EHD917556 EQZ917556 FAV917556 FKR917556 FUN917556 GEJ917556 GOF917556 GYB917556 HHX917556 HRT917556 IBP917556 ILL917556 IVH917556 JFD917556 JOZ917556 JYV917556 KIR917556 KSN917556 LCJ917556 LMF917556 LWB917556 MFX917556 MPT917556 MZP917556 NJL917556 NTH917556 ODD917556 OMZ917556 OWV917556 PGR917556 PQN917556 QAJ917556 QKF917556 QUB917556 RDX917556 RNT917556 RXP917556 SHL917556 SRH917556 TBD917556 TKZ917556 TUV917556 UER917556 UON917556 UYJ917556 VIF917556 VSB917556 WBX917556 WLT917556 WVP917556 H983092 JD983092 SZ983092 ACV983092 AMR983092 AWN983092 BGJ983092 BQF983092 CAB983092 CJX983092 CTT983092 DDP983092 DNL983092 DXH983092 EHD983092 EQZ983092 FAV983092 FKR983092 FUN983092 GEJ983092 GOF983092 GYB983092 HHX983092 HRT983092 IBP983092 ILL983092 IVH983092 JFD983092 JOZ983092 JYV983092 KIR983092 KSN983092 LCJ983092 LMF983092 LWB983092 MFX983092 MPT983092 MZP983092 NJL983092 NTH983092 ODD983092 OMZ983092 OWV983092 PGR983092 PQN983092 QAJ983092 QKF983092 QUB983092 RDX983092 RNT983092 RXP983092 SHL983092 SRH983092 TBD983092 TKZ983092 TUV983092 UER983092 UON983092 UYJ983092 VIF983092 VSB983092 WBX983092 WLT983092 WVP983092" xr:uid="{B8EE85B8-E3A8-0942-B783-619D26851C3C}"/>
    <dataValidation allowBlank="1" showInputMessage="1" showErrorMessage="1" prompt="Please sum the amount spent on all materials used in the facility. Identify what materials were included in the calculation in  &quot;Notes.&quot;" sqref="E39 IY39 SU39 ACQ39 AMM39 AWI39 BGE39 BQA39 BZW39 CJS39 CTO39 DDK39 DNG39 DXC39 EGY39 EQU39 FAQ39 FKM39 FUI39 GEE39 GOA39 GXW39 HHS39 HRO39 IBK39 ILG39 IVC39 JEY39 JOU39 JYQ39 KIM39 KSI39 LCE39 LMA39 LVW39 MFS39 MPO39 MZK39 NJG39 NTC39 OCY39 OMU39 OWQ39 PGM39 PQI39 QAE39 QKA39 QTW39 RDS39 RNO39 RXK39 SHG39 SRC39 TAY39 TKU39 TUQ39 UEM39 UOI39 UYE39 VIA39 VRW39 WBS39 WLO39 WVK39 E65588 IY65588 SU65588 ACQ65588 AMM65588 AWI65588 BGE65588 BQA65588 BZW65588 CJS65588 CTO65588 DDK65588 DNG65588 DXC65588 EGY65588 EQU65588 FAQ65588 FKM65588 FUI65588 GEE65588 GOA65588 GXW65588 HHS65588 HRO65588 IBK65588 ILG65588 IVC65588 JEY65588 JOU65588 JYQ65588 KIM65588 KSI65588 LCE65588 LMA65588 LVW65588 MFS65588 MPO65588 MZK65588 NJG65588 NTC65588 OCY65588 OMU65588 OWQ65588 PGM65588 PQI65588 QAE65588 QKA65588 QTW65588 RDS65588 RNO65588 RXK65588 SHG65588 SRC65588 TAY65588 TKU65588 TUQ65588 UEM65588 UOI65588 UYE65588 VIA65588 VRW65588 WBS65588 WLO65588 WVK65588 E131124 IY131124 SU131124 ACQ131124 AMM131124 AWI131124 BGE131124 BQA131124 BZW131124 CJS131124 CTO131124 DDK131124 DNG131124 DXC131124 EGY131124 EQU131124 FAQ131124 FKM131124 FUI131124 GEE131124 GOA131124 GXW131124 HHS131124 HRO131124 IBK131124 ILG131124 IVC131124 JEY131124 JOU131124 JYQ131124 KIM131124 KSI131124 LCE131124 LMA131124 LVW131124 MFS131124 MPO131124 MZK131124 NJG131124 NTC131124 OCY131124 OMU131124 OWQ131124 PGM131124 PQI131124 QAE131124 QKA131124 QTW131124 RDS131124 RNO131124 RXK131124 SHG131124 SRC131124 TAY131124 TKU131124 TUQ131124 UEM131124 UOI131124 UYE131124 VIA131124 VRW131124 WBS131124 WLO131124 WVK131124 E196660 IY196660 SU196660 ACQ196660 AMM196660 AWI196660 BGE196660 BQA196660 BZW196660 CJS196660 CTO196660 DDK196660 DNG196660 DXC196660 EGY196660 EQU196660 FAQ196660 FKM196660 FUI196660 GEE196660 GOA196660 GXW196660 HHS196660 HRO196660 IBK196660 ILG196660 IVC196660 JEY196660 JOU196660 JYQ196660 KIM196660 KSI196660 LCE196660 LMA196660 LVW196660 MFS196660 MPO196660 MZK196660 NJG196660 NTC196660 OCY196660 OMU196660 OWQ196660 PGM196660 PQI196660 QAE196660 QKA196660 QTW196660 RDS196660 RNO196660 RXK196660 SHG196660 SRC196660 TAY196660 TKU196660 TUQ196660 UEM196660 UOI196660 UYE196660 VIA196660 VRW196660 WBS196660 WLO196660 WVK196660 E262196 IY262196 SU262196 ACQ262196 AMM262196 AWI262196 BGE262196 BQA262196 BZW262196 CJS262196 CTO262196 DDK262196 DNG262196 DXC262196 EGY262196 EQU262196 FAQ262196 FKM262196 FUI262196 GEE262196 GOA262196 GXW262196 HHS262196 HRO262196 IBK262196 ILG262196 IVC262196 JEY262196 JOU262196 JYQ262196 KIM262196 KSI262196 LCE262196 LMA262196 LVW262196 MFS262196 MPO262196 MZK262196 NJG262196 NTC262196 OCY262196 OMU262196 OWQ262196 PGM262196 PQI262196 QAE262196 QKA262196 QTW262196 RDS262196 RNO262196 RXK262196 SHG262196 SRC262196 TAY262196 TKU262196 TUQ262196 UEM262196 UOI262196 UYE262196 VIA262196 VRW262196 WBS262196 WLO262196 WVK262196 E327732 IY327732 SU327732 ACQ327732 AMM327732 AWI327732 BGE327732 BQA327732 BZW327732 CJS327732 CTO327732 DDK327732 DNG327732 DXC327732 EGY327732 EQU327732 FAQ327732 FKM327732 FUI327732 GEE327732 GOA327732 GXW327732 HHS327732 HRO327732 IBK327732 ILG327732 IVC327732 JEY327732 JOU327732 JYQ327732 KIM327732 KSI327732 LCE327732 LMA327732 LVW327732 MFS327732 MPO327732 MZK327732 NJG327732 NTC327732 OCY327732 OMU327732 OWQ327732 PGM327732 PQI327732 QAE327732 QKA327732 QTW327732 RDS327732 RNO327732 RXK327732 SHG327732 SRC327732 TAY327732 TKU327732 TUQ327732 UEM327732 UOI327732 UYE327732 VIA327732 VRW327732 WBS327732 WLO327732 WVK327732 E393268 IY393268 SU393268 ACQ393268 AMM393268 AWI393268 BGE393268 BQA393268 BZW393268 CJS393268 CTO393268 DDK393268 DNG393268 DXC393268 EGY393268 EQU393268 FAQ393268 FKM393268 FUI393268 GEE393268 GOA393268 GXW393268 HHS393268 HRO393268 IBK393268 ILG393268 IVC393268 JEY393268 JOU393268 JYQ393268 KIM393268 KSI393268 LCE393268 LMA393268 LVW393268 MFS393268 MPO393268 MZK393268 NJG393268 NTC393268 OCY393268 OMU393268 OWQ393268 PGM393268 PQI393268 QAE393268 QKA393268 QTW393268 RDS393268 RNO393268 RXK393268 SHG393268 SRC393268 TAY393268 TKU393268 TUQ393268 UEM393268 UOI393268 UYE393268 VIA393268 VRW393268 WBS393268 WLO393268 WVK393268 E458804 IY458804 SU458804 ACQ458804 AMM458804 AWI458804 BGE458804 BQA458804 BZW458804 CJS458804 CTO458804 DDK458804 DNG458804 DXC458804 EGY458804 EQU458804 FAQ458804 FKM458804 FUI458804 GEE458804 GOA458804 GXW458804 HHS458804 HRO458804 IBK458804 ILG458804 IVC458804 JEY458804 JOU458804 JYQ458804 KIM458804 KSI458804 LCE458804 LMA458804 LVW458804 MFS458804 MPO458804 MZK458804 NJG458804 NTC458804 OCY458804 OMU458804 OWQ458804 PGM458804 PQI458804 QAE458804 QKA458804 QTW458804 RDS458804 RNO458804 RXK458804 SHG458804 SRC458804 TAY458804 TKU458804 TUQ458804 UEM458804 UOI458804 UYE458804 VIA458804 VRW458804 WBS458804 WLO458804 WVK458804 E524340 IY524340 SU524340 ACQ524340 AMM524340 AWI524340 BGE524340 BQA524340 BZW524340 CJS524340 CTO524340 DDK524340 DNG524340 DXC524340 EGY524340 EQU524340 FAQ524340 FKM524340 FUI524340 GEE524340 GOA524340 GXW524340 HHS524340 HRO524340 IBK524340 ILG524340 IVC524340 JEY524340 JOU524340 JYQ524340 KIM524340 KSI524340 LCE524340 LMA524340 LVW524340 MFS524340 MPO524340 MZK524340 NJG524340 NTC524340 OCY524340 OMU524340 OWQ524340 PGM524340 PQI524340 QAE524340 QKA524340 QTW524340 RDS524340 RNO524340 RXK524340 SHG524340 SRC524340 TAY524340 TKU524340 TUQ524340 UEM524340 UOI524340 UYE524340 VIA524340 VRW524340 WBS524340 WLO524340 WVK524340 E589876 IY589876 SU589876 ACQ589876 AMM589876 AWI589876 BGE589876 BQA589876 BZW589876 CJS589876 CTO589876 DDK589876 DNG589876 DXC589876 EGY589876 EQU589876 FAQ589876 FKM589876 FUI589876 GEE589876 GOA589876 GXW589876 HHS589876 HRO589876 IBK589876 ILG589876 IVC589876 JEY589876 JOU589876 JYQ589876 KIM589876 KSI589876 LCE589876 LMA589876 LVW589876 MFS589876 MPO589876 MZK589876 NJG589876 NTC589876 OCY589876 OMU589876 OWQ589876 PGM589876 PQI589876 QAE589876 QKA589876 QTW589876 RDS589876 RNO589876 RXK589876 SHG589876 SRC589876 TAY589876 TKU589876 TUQ589876 UEM589876 UOI589876 UYE589876 VIA589876 VRW589876 WBS589876 WLO589876 WVK589876 E655412 IY655412 SU655412 ACQ655412 AMM655412 AWI655412 BGE655412 BQA655412 BZW655412 CJS655412 CTO655412 DDK655412 DNG655412 DXC655412 EGY655412 EQU655412 FAQ655412 FKM655412 FUI655412 GEE655412 GOA655412 GXW655412 HHS655412 HRO655412 IBK655412 ILG655412 IVC655412 JEY655412 JOU655412 JYQ655412 KIM655412 KSI655412 LCE655412 LMA655412 LVW655412 MFS655412 MPO655412 MZK655412 NJG655412 NTC655412 OCY655412 OMU655412 OWQ655412 PGM655412 PQI655412 QAE655412 QKA655412 QTW655412 RDS655412 RNO655412 RXK655412 SHG655412 SRC655412 TAY655412 TKU655412 TUQ655412 UEM655412 UOI655412 UYE655412 VIA655412 VRW655412 WBS655412 WLO655412 WVK655412 E720948 IY720948 SU720948 ACQ720948 AMM720948 AWI720948 BGE720948 BQA720948 BZW720948 CJS720948 CTO720948 DDK720948 DNG720948 DXC720948 EGY720948 EQU720948 FAQ720948 FKM720948 FUI720948 GEE720948 GOA720948 GXW720948 HHS720948 HRO720948 IBK720948 ILG720948 IVC720948 JEY720948 JOU720948 JYQ720948 KIM720948 KSI720948 LCE720948 LMA720948 LVW720948 MFS720948 MPO720948 MZK720948 NJG720948 NTC720948 OCY720948 OMU720948 OWQ720948 PGM720948 PQI720948 QAE720948 QKA720948 QTW720948 RDS720948 RNO720948 RXK720948 SHG720948 SRC720948 TAY720948 TKU720948 TUQ720948 UEM720948 UOI720948 UYE720948 VIA720948 VRW720948 WBS720948 WLO720948 WVK720948 E786484 IY786484 SU786484 ACQ786484 AMM786484 AWI786484 BGE786484 BQA786484 BZW786484 CJS786484 CTO786484 DDK786484 DNG786484 DXC786484 EGY786484 EQU786484 FAQ786484 FKM786484 FUI786484 GEE786484 GOA786484 GXW786484 HHS786484 HRO786484 IBK786484 ILG786484 IVC786484 JEY786484 JOU786484 JYQ786484 KIM786484 KSI786484 LCE786484 LMA786484 LVW786484 MFS786484 MPO786484 MZK786484 NJG786484 NTC786484 OCY786484 OMU786484 OWQ786484 PGM786484 PQI786484 QAE786484 QKA786484 QTW786484 RDS786484 RNO786484 RXK786484 SHG786484 SRC786484 TAY786484 TKU786484 TUQ786484 UEM786484 UOI786484 UYE786484 VIA786484 VRW786484 WBS786484 WLO786484 WVK786484 E852020 IY852020 SU852020 ACQ852020 AMM852020 AWI852020 BGE852020 BQA852020 BZW852020 CJS852020 CTO852020 DDK852020 DNG852020 DXC852020 EGY852020 EQU852020 FAQ852020 FKM852020 FUI852020 GEE852020 GOA852020 GXW852020 HHS852020 HRO852020 IBK852020 ILG852020 IVC852020 JEY852020 JOU852020 JYQ852020 KIM852020 KSI852020 LCE852020 LMA852020 LVW852020 MFS852020 MPO852020 MZK852020 NJG852020 NTC852020 OCY852020 OMU852020 OWQ852020 PGM852020 PQI852020 QAE852020 QKA852020 QTW852020 RDS852020 RNO852020 RXK852020 SHG852020 SRC852020 TAY852020 TKU852020 TUQ852020 UEM852020 UOI852020 UYE852020 VIA852020 VRW852020 WBS852020 WLO852020 WVK852020 E917556 IY917556 SU917556 ACQ917556 AMM917556 AWI917556 BGE917556 BQA917556 BZW917556 CJS917556 CTO917556 DDK917556 DNG917556 DXC917556 EGY917556 EQU917556 FAQ917556 FKM917556 FUI917556 GEE917556 GOA917556 GXW917556 HHS917556 HRO917556 IBK917556 ILG917556 IVC917556 JEY917556 JOU917556 JYQ917556 KIM917556 KSI917556 LCE917556 LMA917556 LVW917556 MFS917556 MPO917556 MZK917556 NJG917556 NTC917556 OCY917556 OMU917556 OWQ917556 PGM917556 PQI917556 QAE917556 QKA917556 QTW917556 RDS917556 RNO917556 RXK917556 SHG917556 SRC917556 TAY917556 TKU917556 TUQ917556 UEM917556 UOI917556 UYE917556 VIA917556 VRW917556 WBS917556 WLO917556 WVK917556 E983092 IY983092 SU983092 ACQ983092 AMM983092 AWI983092 BGE983092 BQA983092 BZW983092 CJS983092 CTO983092 DDK983092 DNG983092 DXC983092 EGY983092 EQU983092 FAQ983092 FKM983092 FUI983092 GEE983092 GOA983092 GXW983092 HHS983092 HRO983092 IBK983092 ILG983092 IVC983092 JEY983092 JOU983092 JYQ983092 KIM983092 KSI983092 LCE983092 LMA983092 LVW983092 MFS983092 MPO983092 MZK983092 NJG983092 NTC983092 OCY983092 OMU983092 OWQ983092 PGM983092 PQI983092 QAE983092 QKA983092 QTW983092 RDS983092 RNO983092 RXK983092 SHG983092 SRC983092 TAY983092 TKU983092 TUQ983092 UEM983092 UOI983092 UYE983092 VIA983092 VRW983092 WBS983092 WLO983092 WVK983092" xr:uid="{04F45F40-8376-EA41-83E3-23D451387A59}"/>
    <dataValidation allowBlank="1" showInputMessage="1" showErrorMessage="1" prompt="The unit cost should be an average of the amount spent on utilities each month (or year) of the intervention/ implementation." sqref="WVK983091 IY38 SU38 ACQ38 AMM38 AWI38 BGE38 BQA38 BZW38 CJS38 CTO38 DDK38 DNG38 DXC38 EGY38 EQU38 FAQ38 FKM38 FUI38 GEE38 GOA38 GXW38 HHS38 HRO38 IBK38 ILG38 IVC38 JEY38 JOU38 JYQ38 KIM38 KSI38 LCE38 LMA38 LVW38 MFS38 MPO38 MZK38 NJG38 NTC38 OCY38 OMU38 OWQ38 PGM38 PQI38 QAE38 QKA38 QTW38 RDS38 RNO38 RXK38 SHG38 SRC38 TAY38 TKU38 TUQ38 UEM38 UOI38 UYE38 VIA38 VRW38 WBS38 WLO38 WVK38 E65587 IY65587 SU65587 ACQ65587 AMM65587 AWI65587 BGE65587 BQA65587 BZW65587 CJS65587 CTO65587 DDK65587 DNG65587 DXC65587 EGY65587 EQU65587 FAQ65587 FKM65587 FUI65587 GEE65587 GOA65587 GXW65587 HHS65587 HRO65587 IBK65587 ILG65587 IVC65587 JEY65587 JOU65587 JYQ65587 KIM65587 KSI65587 LCE65587 LMA65587 LVW65587 MFS65587 MPO65587 MZK65587 NJG65587 NTC65587 OCY65587 OMU65587 OWQ65587 PGM65587 PQI65587 QAE65587 QKA65587 QTW65587 RDS65587 RNO65587 RXK65587 SHG65587 SRC65587 TAY65587 TKU65587 TUQ65587 UEM65587 UOI65587 UYE65587 VIA65587 VRW65587 WBS65587 WLO65587 WVK65587 E131123 IY131123 SU131123 ACQ131123 AMM131123 AWI131123 BGE131123 BQA131123 BZW131123 CJS131123 CTO131123 DDK131123 DNG131123 DXC131123 EGY131123 EQU131123 FAQ131123 FKM131123 FUI131123 GEE131123 GOA131123 GXW131123 HHS131123 HRO131123 IBK131123 ILG131123 IVC131123 JEY131123 JOU131123 JYQ131123 KIM131123 KSI131123 LCE131123 LMA131123 LVW131123 MFS131123 MPO131123 MZK131123 NJG131123 NTC131123 OCY131123 OMU131123 OWQ131123 PGM131123 PQI131123 QAE131123 QKA131123 QTW131123 RDS131123 RNO131123 RXK131123 SHG131123 SRC131123 TAY131123 TKU131123 TUQ131123 UEM131123 UOI131123 UYE131123 VIA131123 VRW131123 WBS131123 WLO131123 WVK131123 E196659 IY196659 SU196659 ACQ196659 AMM196659 AWI196659 BGE196659 BQA196659 BZW196659 CJS196659 CTO196659 DDK196659 DNG196659 DXC196659 EGY196659 EQU196659 FAQ196659 FKM196659 FUI196659 GEE196659 GOA196659 GXW196659 HHS196659 HRO196659 IBK196659 ILG196659 IVC196659 JEY196659 JOU196659 JYQ196659 KIM196659 KSI196659 LCE196659 LMA196659 LVW196659 MFS196659 MPO196659 MZK196659 NJG196659 NTC196659 OCY196659 OMU196659 OWQ196659 PGM196659 PQI196659 QAE196659 QKA196659 QTW196659 RDS196659 RNO196659 RXK196659 SHG196659 SRC196659 TAY196659 TKU196659 TUQ196659 UEM196659 UOI196659 UYE196659 VIA196659 VRW196659 WBS196659 WLO196659 WVK196659 E262195 IY262195 SU262195 ACQ262195 AMM262195 AWI262195 BGE262195 BQA262195 BZW262195 CJS262195 CTO262195 DDK262195 DNG262195 DXC262195 EGY262195 EQU262195 FAQ262195 FKM262195 FUI262195 GEE262195 GOA262195 GXW262195 HHS262195 HRO262195 IBK262195 ILG262195 IVC262195 JEY262195 JOU262195 JYQ262195 KIM262195 KSI262195 LCE262195 LMA262195 LVW262195 MFS262195 MPO262195 MZK262195 NJG262195 NTC262195 OCY262195 OMU262195 OWQ262195 PGM262195 PQI262195 QAE262195 QKA262195 QTW262195 RDS262195 RNO262195 RXK262195 SHG262195 SRC262195 TAY262195 TKU262195 TUQ262195 UEM262195 UOI262195 UYE262195 VIA262195 VRW262195 WBS262195 WLO262195 WVK262195 E327731 IY327731 SU327731 ACQ327731 AMM327731 AWI327731 BGE327731 BQA327731 BZW327731 CJS327731 CTO327731 DDK327731 DNG327731 DXC327731 EGY327731 EQU327731 FAQ327731 FKM327731 FUI327731 GEE327731 GOA327731 GXW327731 HHS327731 HRO327731 IBK327731 ILG327731 IVC327731 JEY327731 JOU327731 JYQ327731 KIM327731 KSI327731 LCE327731 LMA327731 LVW327731 MFS327731 MPO327731 MZK327731 NJG327731 NTC327731 OCY327731 OMU327731 OWQ327731 PGM327731 PQI327731 QAE327731 QKA327731 QTW327731 RDS327731 RNO327731 RXK327731 SHG327731 SRC327731 TAY327731 TKU327731 TUQ327731 UEM327731 UOI327731 UYE327731 VIA327731 VRW327731 WBS327731 WLO327731 WVK327731 E393267 IY393267 SU393267 ACQ393267 AMM393267 AWI393267 BGE393267 BQA393267 BZW393267 CJS393267 CTO393267 DDK393267 DNG393267 DXC393267 EGY393267 EQU393267 FAQ393267 FKM393267 FUI393267 GEE393267 GOA393267 GXW393267 HHS393267 HRO393267 IBK393267 ILG393267 IVC393267 JEY393267 JOU393267 JYQ393267 KIM393267 KSI393267 LCE393267 LMA393267 LVW393267 MFS393267 MPO393267 MZK393267 NJG393267 NTC393267 OCY393267 OMU393267 OWQ393267 PGM393267 PQI393267 QAE393267 QKA393267 QTW393267 RDS393267 RNO393267 RXK393267 SHG393267 SRC393267 TAY393267 TKU393267 TUQ393267 UEM393267 UOI393267 UYE393267 VIA393267 VRW393267 WBS393267 WLO393267 WVK393267 E458803 IY458803 SU458803 ACQ458803 AMM458803 AWI458803 BGE458803 BQA458803 BZW458803 CJS458803 CTO458803 DDK458803 DNG458803 DXC458803 EGY458803 EQU458803 FAQ458803 FKM458803 FUI458803 GEE458803 GOA458803 GXW458803 HHS458803 HRO458803 IBK458803 ILG458803 IVC458803 JEY458803 JOU458803 JYQ458803 KIM458803 KSI458803 LCE458803 LMA458803 LVW458803 MFS458803 MPO458803 MZK458803 NJG458803 NTC458803 OCY458803 OMU458803 OWQ458803 PGM458803 PQI458803 QAE458803 QKA458803 QTW458803 RDS458803 RNO458803 RXK458803 SHG458803 SRC458803 TAY458803 TKU458803 TUQ458803 UEM458803 UOI458803 UYE458803 VIA458803 VRW458803 WBS458803 WLO458803 WVK458803 E524339 IY524339 SU524339 ACQ524339 AMM524339 AWI524339 BGE524339 BQA524339 BZW524339 CJS524339 CTO524339 DDK524339 DNG524339 DXC524339 EGY524339 EQU524339 FAQ524339 FKM524339 FUI524339 GEE524339 GOA524339 GXW524339 HHS524339 HRO524339 IBK524339 ILG524339 IVC524339 JEY524339 JOU524339 JYQ524339 KIM524339 KSI524339 LCE524339 LMA524339 LVW524339 MFS524339 MPO524339 MZK524339 NJG524339 NTC524339 OCY524339 OMU524339 OWQ524339 PGM524339 PQI524339 QAE524339 QKA524339 QTW524339 RDS524339 RNO524339 RXK524339 SHG524339 SRC524339 TAY524339 TKU524339 TUQ524339 UEM524339 UOI524339 UYE524339 VIA524339 VRW524339 WBS524339 WLO524339 WVK524339 E589875 IY589875 SU589875 ACQ589875 AMM589875 AWI589875 BGE589875 BQA589875 BZW589875 CJS589875 CTO589875 DDK589875 DNG589875 DXC589875 EGY589875 EQU589875 FAQ589875 FKM589875 FUI589875 GEE589875 GOA589875 GXW589875 HHS589875 HRO589875 IBK589875 ILG589875 IVC589875 JEY589875 JOU589875 JYQ589875 KIM589875 KSI589875 LCE589875 LMA589875 LVW589875 MFS589875 MPO589875 MZK589875 NJG589875 NTC589875 OCY589875 OMU589875 OWQ589875 PGM589875 PQI589875 QAE589875 QKA589875 QTW589875 RDS589875 RNO589875 RXK589875 SHG589875 SRC589875 TAY589875 TKU589875 TUQ589875 UEM589875 UOI589875 UYE589875 VIA589875 VRW589875 WBS589875 WLO589875 WVK589875 E655411 IY655411 SU655411 ACQ655411 AMM655411 AWI655411 BGE655411 BQA655411 BZW655411 CJS655411 CTO655411 DDK655411 DNG655411 DXC655411 EGY655411 EQU655411 FAQ655411 FKM655411 FUI655411 GEE655411 GOA655411 GXW655411 HHS655411 HRO655411 IBK655411 ILG655411 IVC655411 JEY655411 JOU655411 JYQ655411 KIM655411 KSI655411 LCE655411 LMA655411 LVW655411 MFS655411 MPO655411 MZK655411 NJG655411 NTC655411 OCY655411 OMU655411 OWQ655411 PGM655411 PQI655411 QAE655411 QKA655411 QTW655411 RDS655411 RNO655411 RXK655411 SHG655411 SRC655411 TAY655411 TKU655411 TUQ655411 UEM655411 UOI655411 UYE655411 VIA655411 VRW655411 WBS655411 WLO655411 WVK655411 E720947 IY720947 SU720947 ACQ720947 AMM720947 AWI720947 BGE720947 BQA720947 BZW720947 CJS720947 CTO720947 DDK720947 DNG720947 DXC720947 EGY720947 EQU720947 FAQ720947 FKM720947 FUI720947 GEE720947 GOA720947 GXW720947 HHS720947 HRO720947 IBK720947 ILG720947 IVC720947 JEY720947 JOU720947 JYQ720947 KIM720947 KSI720947 LCE720947 LMA720947 LVW720947 MFS720947 MPO720947 MZK720947 NJG720947 NTC720947 OCY720947 OMU720947 OWQ720947 PGM720947 PQI720947 QAE720947 QKA720947 QTW720947 RDS720947 RNO720947 RXK720947 SHG720947 SRC720947 TAY720947 TKU720947 TUQ720947 UEM720947 UOI720947 UYE720947 VIA720947 VRW720947 WBS720947 WLO720947 WVK720947 E786483 IY786483 SU786483 ACQ786483 AMM786483 AWI786483 BGE786483 BQA786483 BZW786483 CJS786483 CTO786483 DDK786483 DNG786483 DXC786483 EGY786483 EQU786483 FAQ786483 FKM786483 FUI786483 GEE786483 GOA786483 GXW786483 HHS786483 HRO786483 IBK786483 ILG786483 IVC786483 JEY786483 JOU786483 JYQ786483 KIM786483 KSI786483 LCE786483 LMA786483 LVW786483 MFS786483 MPO786483 MZK786483 NJG786483 NTC786483 OCY786483 OMU786483 OWQ786483 PGM786483 PQI786483 QAE786483 QKA786483 QTW786483 RDS786483 RNO786483 RXK786483 SHG786483 SRC786483 TAY786483 TKU786483 TUQ786483 UEM786483 UOI786483 UYE786483 VIA786483 VRW786483 WBS786483 WLO786483 WVK786483 E852019 IY852019 SU852019 ACQ852019 AMM852019 AWI852019 BGE852019 BQA852019 BZW852019 CJS852019 CTO852019 DDK852019 DNG852019 DXC852019 EGY852019 EQU852019 FAQ852019 FKM852019 FUI852019 GEE852019 GOA852019 GXW852019 HHS852019 HRO852019 IBK852019 ILG852019 IVC852019 JEY852019 JOU852019 JYQ852019 KIM852019 KSI852019 LCE852019 LMA852019 LVW852019 MFS852019 MPO852019 MZK852019 NJG852019 NTC852019 OCY852019 OMU852019 OWQ852019 PGM852019 PQI852019 QAE852019 QKA852019 QTW852019 RDS852019 RNO852019 RXK852019 SHG852019 SRC852019 TAY852019 TKU852019 TUQ852019 UEM852019 UOI852019 UYE852019 VIA852019 VRW852019 WBS852019 WLO852019 WVK852019 E917555 IY917555 SU917555 ACQ917555 AMM917555 AWI917555 BGE917555 BQA917555 BZW917555 CJS917555 CTO917555 DDK917555 DNG917555 DXC917555 EGY917555 EQU917555 FAQ917555 FKM917555 FUI917555 GEE917555 GOA917555 GXW917555 HHS917555 HRO917555 IBK917555 ILG917555 IVC917555 JEY917555 JOU917555 JYQ917555 KIM917555 KSI917555 LCE917555 LMA917555 LVW917555 MFS917555 MPO917555 MZK917555 NJG917555 NTC917555 OCY917555 OMU917555 OWQ917555 PGM917555 PQI917555 QAE917555 QKA917555 QTW917555 RDS917555 RNO917555 RXK917555 SHG917555 SRC917555 TAY917555 TKU917555 TUQ917555 UEM917555 UOI917555 UYE917555 VIA917555 VRW917555 WBS917555 WLO917555 WVK917555 E983091 IY983091 SU983091 ACQ983091 AMM983091 AWI983091 BGE983091 BQA983091 BZW983091 CJS983091 CTO983091 DDK983091 DNG983091 DXC983091 EGY983091 EQU983091 FAQ983091 FKM983091 FUI983091 GEE983091 GOA983091 GXW983091 HHS983091 HRO983091 IBK983091 ILG983091 IVC983091 JEY983091 JOU983091 JYQ983091 KIM983091 KSI983091 LCE983091 LMA983091 LVW983091 MFS983091 MPO983091 MZK983091 NJG983091 NTC983091 OCY983091 OMU983091 OWQ983091 PGM983091 PQI983091 QAE983091 QKA983091 QTW983091 RDS983091 RNO983091 RXK983091 SHG983091 SRC983091 TAY983091 TKU983091 TUQ983091 UEM983091 UOI983091 UYE983091 VIA983091 VRW983091 WBS983091 WLO983091" xr:uid="{9BA46D2E-E79A-5D45-9F51-3E4AF05F4174}"/>
    <dataValidation allowBlank="1" showInputMessage="1" showErrorMessage="1" prompt="Unit cost should be the total amount spent on rent per month (or year) for all facilities rented specifically for the intervention and for full-time staff members. " sqref="E37 IY37 SU37 ACQ37 AMM37 AWI37 BGE37 BQA37 BZW37 CJS37 CTO37 DDK37 DNG37 DXC37 EGY37 EQU37 FAQ37 FKM37 FUI37 GEE37 GOA37 GXW37 HHS37 HRO37 IBK37 ILG37 IVC37 JEY37 JOU37 JYQ37 KIM37 KSI37 LCE37 LMA37 LVW37 MFS37 MPO37 MZK37 NJG37 NTC37 OCY37 OMU37 OWQ37 PGM37 PQI37 QAE37 QKA37 QTW37 RDS37 RNO37 RXK37 SHG37 SRC37 TAY37 TKU37 TUQ37 UEM37 UOI37 UYE37 VIA37 VRW37 WBS37 WLO37 WVK37 E65586 IY65586 SU65586 ACQ65586 AMM65586 AWI65586 BGE65586 BQA65586 BZW65586 CJS65586 CTO65586 DDK65586 DNG65586 DXC65586 EGY65586 EQU65586 FAQ65586 FKM65586 FUI65586 GEE65586 GOA65586 GXW65586 HHS65586 HRO65586 IBK65586 ILG65586 IVC65586 JEY65586 JOU65586 JYQ65586 KIM65586 KSI65586 LCE65586 LMA65586 LVW65586 MFS65586 MPO65586 MZK65586 NJG65586 NTC65586 OCY65586 OMU65586 OWQ65586 PGM65586 PQI65586 QAE65586 QKA65586 QTW65586 RDS65586 RNO65586 RXK65586 SHG65586 SRC65586 TAY65586 TKU65586 TUQ65586 UEM65586 UOI65586 UYE65586 VIA65586 VRW65586 WBS65586 WLO65586 WVK65586 E131122 IY131122 SU131122 ACQ131122 AMM131122 AWI131122 BGE131122 BQA131122 BZW131122 CJS131122 CTO131122 DDK131122 DNG131122 DXC131122 EGY131122 EQU131122 FAQ131122 FKM131122 FUI131122 GEE131122 GOA131122 GXW131122 HHS131122 HRO131122 IBK131122 ILG131122 IVC131122 JEY131122 JOU131122 JYQ131122 KIM131122 KSI131122 LCE131122 LMA131122 LVW131122 MFS131122 MPO131122 MZK131122 NJG131122 NTC131122 OCY131122 OMU131122 OWQ131122 PGM131122 PQI131122 QAE131122 QKA131122 QTW131122 RDS131122 RNO131122 RXK131122 SHG131122 SRC131122 TAY131122 TKU131122 TUQ131122 UEM131122 UOI131122 UYE131122 VIA131122 VRW131122 WBS131122 WLO131122 WVK131122 E196658 IY196658 SU196658 ACQ196658 AMM196658 AWI196658 BGE196658 BQA196658 BZW196658 CJS196658 CTO196658 DDK196658 DNG196658 DXC196658 EGY196658 EQU196658 FAQ196658 FKM196658 FUI196658 GEE196658 GOA196658 GXW196658 HHS196658 HRO196658 IBK196658 ILG196658 IVC196658 JEY196658 JOU196658 JYQ196658 KIM196658 KSI196658 LCE196658 LMA196658 LVW196658 MFS196658 MPO196658 MZK196658 NJG196658 NTC196658 OCY196658 OMU196658 OWQ196658 PGM196658 PQI196658 QAE196658 QKA196658 QTW196658 RDS196658 RNO196658 RXK196658 SHG196658 SRC196658 TAY196658 TKU196658 TUQ196658 UEM196658 UOI196658 UYE196658 VIA196658 VRW196658 WBS196658 WLO196658 WVK196658 E262194 IY262194 SU262194 ACQ262194 AMM262194 AWI262194 BGE262194 BQA262194 BZW262194 CJS262194 CTO262194 DDK262194 DNG262194 DXC262194 EGY262194 EQU262194 FAQ262194 FKM262194 FUI262194 GEE262194 GOA262194 GXW262194 HHS262194 HRO262194 IBK262194 ILG262194 IVC262194 JEY262194 JOU262194 JYQ262194 KIM262194 KSI262194 LCE262194 LMA262194 LVW262194 MFS262194 MPO262194 MZK262194 NJG262194 NTC262194 OCY262194 OMU262194 OWQ262194 PGM262194 PQI262194 QAE262194 QKA262194 QTW262194 RDS262194 RNO262194 RXK262194 SHG262194 SRC262194 TAY262194 TKU262194 TUQ262194 UEM262194 UOI262194 UYE262194 VIA262194 VRW262194 WBS262194 WLO262194 WVK262194 E327730 IY327730 SU327730 ACQ327730 AMM327730 AWI327730 BGE327730 BQA327730 BZW327730 CJS327730 CTO327730 DDK327730 DNG327730 DXC327730 EGY327730 EQU327730 FAQ327730 FKM327730 FUI327730 GEE327730 GOA327730 GXW327730 HHS327730 HRO327730 IBK327730 ILG327730 IVC327730 JEY327730 JOU327730 JYQ327730 KIM327730 KSI327730 LCE327730 LMA327730 LVW327730 MFS327730 MPO327730 MZK327730 NJG327730 NTC327730 OCY327730 OMU327730 OWQ327730 PGM327730 PQI327730 QAE327730 QKA327730 QTW327730 RDS327730 RNO327730 RXK327730 SHG327730 SRC327730 TAY327730 TKU327730 TUQ327730 UEM327730 UOI327730 UYE327730 VIA327730 VRW327730 WBS327730 WLO327730 WVK327730 E393266 IY393266 SU393266 ACQ393266 AMM393266 AWI393266 BGE393266 BQA393266 BZW393266 CJS393266 CTO393266 DDK393266 DNG393266 DXC393266 EGY393266 EQU393266 FAQ393266 FKM393266 FUI393266 GEE393266 GOA393266 GXW393266 HHS393266 HRO393266 IBK393266 ILG393266 IVC393266 JEY393266 JOU393266 JYQ393266 KIM393266 KSI393266 LCE393266 LMA393266 LVW393266 MFS393266 MPO393266 MZK393266 NJG393266 NTC393266 OCY393266 OMU393266 OWQ393266 PGM393266 PQI393266 QAE393266 QKA393266 QTW393266 RDS393266 RNO393266 RXK393266 SHG393266 SRC393266 TAY393266 TKU393266 TUQ393266 UEM393266 UOI393266 UYE393266 VIA393266 VRW393266 WBS393266 WLO393266 WVK393266 E458802 IY458802 SU458802 ACQ458802 AMM458802 AWI458802 BGE458802 BQA458802 BZW458802 CJS458802 CTO458802 DDK458802 DNG458802 DXC458802 EGY458802 EQU458802 FAQ458802 FKM458802 FUI458802 GEE458802 GOA458802 GXW458802 HHS458802 HRO458802 IBK458802 ILG458802 IVC458802 JEY458802 JOU458802 JYQ458802 KIM458802 KSI458802 LCE458802 LMA458802 LVW458802 MFS458802 MPO458802 MZK458802 NJG458802 NTC458802 OCY458802 OMU458802 OWQ458802 PGM458802 PQI458802 QAE458802 QKA458802 QTW458802 RDS458802 RNO458802 RXK458802 SHG458802 SRC458802 TAY458802 TKU458802 TUQ458802 UEM458802 UOI458802 UYE458802 VIA458802 VRW458802 WBS458802 WLO458802 WVK458802 E524338 IY524338 SU524338 ACQ524338 AMM524338 AWI524338 BGE524338 BQA524338 BZW524338 CJS524338 CTO524338 DDK524338 DNG524338 DXC524338 EGY524338 EQU524338 FAQ524338 FKM524338 FUI524338 GEE524338 GOA524338 GXW524338 HHS524338 HRO524338 IBK524338 ILG524338 IVC524338 JEY524338 JOU524338 JYQ524338 KIM524338 KSI524338 LCE524338 LMA524338 LVW524338 MFS524338 MPO524338 MZK524338 NJG524338 NTC524338 OCY524338 OMU524338 OWQ524338 PGM524338 PQI524338 QAE524338 QKA524338 QTW524338 RDS524338 RNO524338 RXK524338 SHG524338 SRC524338 TAY524338 TKU524338 TUQ524338 UEM524338 UOI524338 UYE524338 VIA524338 VRW524338 WBS524338 WLO524338 WVK524338 E589874 IY589874 SU589874 ACQ589874 AMM589874 AWI589874 BGE589874 BQA589874 BZW589874 CJS589874 CTO589874 DDK589874 DNG589874 DXC589874 EGY589874 EQU589874 FAQ589874 FKM589874 FUI589874 GEE589874 GOA589874 GXW589874 HHS589874 HRO589874 IBK589874 ILG589874 IVC589874 JEY589874 JOU589874 JYQ589874 KIM589874 KSI589874 LCE589874 LMA589874 LVW589874 MFS589874 MPO589874 MZK589874 NJG589874 NTC589874 OCY589874 OMU589874 OWQ589874 PGM589874 PQI589874 QAE589874 QKA589874 QTW589874 RDS589874 RNO589874 RXK589874 SHG589874 SRC589874 TAY589874 TKU589874 TUQ589874 UEM589874 UOI589874 UYE589874 VIA589874 VRW589874 WBS589874 WLO589874 WVK589874 E655410 IY655410 SU655410 ACQ655410 AMM655410 AWI655410 BGE655410 BQA655410 BZW655410 CJS655410 CTO655410 DDK655410 DNG655410 DXC655410 EGY655410 EQU655410 FAQ655410 FKM655410 FUI655410 GEE655410 GOA655410 GXW655410 HHS655410 HRO655410 IBK655410 ILG655410 IVC655410 JEY655410 JOU655410 JYQ655410 KIM655410 KSI655410 LCE655410 LMA655410 LVW655410 MFS655410 MPO655410 MZK655410 NJG655410 NTC655410 OCY655410 OMU655410 OWQ655410 PGM655410 PQI655410 QAE655410 QKA655410 QTW655410 RDS655410 RNO655410 RXK655410 SHG655410 SRC655410 TAY655410 TKU655410 TUQ655410 UEM655410 UOI655410 UYE655410 VIA655410 VRW655410 WBS655410 WLO655410 WVK655410 E720946 IY720946 SU720946 ACQ720946 AMM720946 AWI720946 BGE720946 BQA720946 BZW720946 CJS720946 CTO720946 DDK720946 DNG720946 DXC720946 EGY720946 EQU720946 FAQ720946 FKM720946 FUI720946 GEE720946 GOA720946 GXW720946 HHS720946 HRO720946 IBK720946 ILG720946 IVC720946 JEY720946 JOU720946 JYQ720946 KIM720946 KSI720946 LCE720946 LMA720946 LVW720946 MFS720946 MPO720946 MZK720946 NJG720946 NTC720946 OCY720946 OMU720946 OWQ720946 PGM720946 PQI720946 QAE720946 QKA720946 QTW720946 RDS720946 RNO720946 RXK720946 SHG720946 SRC720946 TAY720946 TKU720946 TUQ720946 UEM720946 UOI720946 UYE720946 VIA720946 VRW720946 WBS720946 WLO720946 WVK720946 E786482 IY786482 SU786482 ACQ786482 AMM786482 AWI786482 BGE786482 BQA786482 BZW786482 CJS786482 CTO786482 DDK786482 DNG786482 DXC786482 EGY786482 EQU786482 FAQ786482 FKM786482 FUI786482 GEE786482 GOA786482 GXW786482 HHS786482 HRO786482 IBK786482 ILG786482 IVC786482 JEY786482 JOU786482 JYQ786482 KIM786482 KSI786482 LCE786482 LMA786482 LVW786482 MFS786482 MPO786482 MZK786482 NJG786482 NTC786482 OCY786482 OMU786482 OWQ786482 PGM786482 PQI786482 QAE786482 QKA786482 QTW786482 RDS786482 RNO786482 RXK786482 SHG786482 SRC786482 TAY786482 TKU786482 TUQ786482 UEM786482 UOI786482 UYE786482 VIA786482 VRW786482 WBS786482 WLO786482 WVK786482 E852018 IY852018 SU852018 ACQ852018 AMM852018 AWI852018 BGE852018 BQA852018 BZW852018 CJS852018 CTO852018 DDK852018 DNG852018 DXC852018 EGY852018 EQU852018 FAQ852018 FKM852018 FUI852018 GEE852018 GOA852018 GXW852018 HHS852018 HRO852018 IBK852018 ILG852018 IVC852018 JEY852018 JOU852018 JYQ852018 KIM852018 KSI852018 LCE852018 LMA852018 LVW852018 MFS852018 MPO852018 MZK852018 NJG852018 NTC852018 OCY852018 OMU852018 OWQ852018 PGM852018 PQI852018 QAE852018 QKA852018 QTW852018 RDS852018 RNO852018 RXK852018 SHG852018 SRC852018 TAY852018 TKU852018 TUQ852018 UEM852018 UOI852018 UYE852018 VIA852018 VRW852018 WBS852018 WLO852018 WVK852018 E917554 IY917554 SU917554 ACQ917554 AMM917554 AWI917554 BGE917554 BQA917554 BZW917554 CJS917554 CTO917554 DDK917554 DNG917554 DXC917554 EGY917554 EQU917554 FAQ917554 FKM917554 FUI917554 GEE917554 GOA917554 GXW917554 HHS917554 HRO917554 IBK917554 ILG917554 IVC917554 JEY917554 JOU917554 JYQ917554 KIM917554 KSI917554 LCE917554 LMA917554 LVW917554 MFS917554 MPO917554 MZK917554 NJG917554 NTC917554 OCY917554 OMU917554 OWQ917554 PGM917554 PQI917554 QAE917554 QKA917554 QTW917554 RDS917554 RNO917554 RXK917554 SHG917554 SRC917554 TAY917554 TKU917554 TUQ917554 UEM917554 UOI917554 UYE917554 VIA917554 VRW917554 WBS917554 WLO917554 WVK917554 E983090 IY983090 SU983090 ACQ983090 AMM983090 AWI983090 BGE983090 BQA983090 BZW983090 CJS983090 CTO983090 DDK983090 DNG983090 DXC983090 EGY983090 EQU983090 FAQ983090 FKM983090 FUI983090 GEE983090 GOA983090 GXW983090 HHS983090 HRO983090 IBK983090 ILG983090 IVC983090 JEY983090 JOU983090 JYQ983090 KIM983090 KSI983090 LCE983090 LMA983090 LVW983090 MFS983090 MPO983090 MZK983090 NJG983090 NTC983090 OCY983090 OMU983090 OWQ983090 PGM983090 PQI983090 QAE983090 QKA983090 QTW983090 RDS983090 RNO983090 RXK983090 SHG983090 SRC983090 TAY983090 TKU983090 TUQ983090 UEM983090 UOI983090 UYE983090 VIA983090 VRW983090 WBS983090 WLO983090 WVK983090" xr:uid="{424EFC6E-1A51-EF4F-8656-2B7CDA1D84DA}"/>
    <dataValidation type="list" allowBlank="1" showInputMessage="1" showErrorMessage="1" prompt="The units for cost of facilities should be recorded in months or years. If you only have a total cost available, choose &quot;Total&quot; and enter 1 in &quot;# of Units&quot;" sqref="D37 IX37 ST37 ACP37 AML37 AWH37 BGD37 BPZ37 BZV37 CJR37 CTN37 DDJ37 DNF37 DXB37 EGX37 EQT37 FAP37 FKL37 FUH37 GED37 GNZ37 GXV37 HHR37 HRN37 IBJ37 ILF37 IVB37 JEX37 JOT37 JYP37 KIL37 KSH37 LCD37 LLZ37 LVV37 MFR37 MPN37 MZJ37 NJF37 NTB37 OCX37 OMT37 OWP37 PGL37 PQH37 QAD37 QJZ37 QTV37 RDR37 RNN37 RXJ37 SHF37 SRB37 TAX37 TKT37 TUP37 UEL37 UOH37 UYD37 VHZ37 VRV37 WBR37 WLN37 WVJ37 D65586 IX65586 ST65586 ACP65586 AML65586 AWH65586 BGD65586 BPZ65586 BZV65586 CJR65586 CTN65586 DDJ65586 DNF65586 DXB65586 EGX65586 EQT65586 FAP65586 FKL65586 FUH65586 GED65586 GNZ65586 GXV65586 HHR65586 HRN65586 IBJ65586 ILF65586 IVB65586 JEX65586 JOT65586 JYP65586 KIL65586 KSH65586 LCD65586 LLZ65586 LVV65586 MFR65586 MPN65586 MZJ65586 NJF65586 NTB65586 OCX65586 OMT65586 OWP65586 PGL65586 PQH65586 QAD65586 QJZ65586 QTV65586 RDR65586 RNN65586 RXJ65586 SHF65586 SRB65586 TAX65586 TKT65586 TUP65586 UEL65586 UOH65586 UYD65586 VHZ65586 VRV65586 WBR65586 WLN65586 WVJ65586 D131122 IX131122 ST131122 ACP131122 AML131122 AWH131122 BGD131122 BPZ131122 BZV131122 CJR131122 CTN131122 DDJ131122 DNF131122 DXB131122 EGX131122 EQT131122 FAP131122 FKL131122 FUH131122 GED131122 GNZ131122 GXV131122 HHR131122 HRN131122 IBJ131122 ILF131122 IVB131122 JEX131122 JOT131122 JYP131122 KIL131122 KSH131122 LCD131122 LLZ131122 LVV131122 MFR131122 MPN131122 MZJ131122 NJF131122 NTB131122 OCX131122 OMT131122 OWP131122 PGL131122 PQH131122 QAD131122 QJZ131122 QTV131122 RDR131122 RNN131122 RXJ131122 SHF131122 SRB131122 TAX131122 TKT131122 TUP131122 UEL131122 UOH131122 UYD131122 VHZ131122 VRV131122 WBR131122 WLN131122 WVJ131122 D196658 IX196658 ST196658 ACP196658 AML196658 AWH196658 BGD196658 BPZ196658 BZV196658 CJR196658 CTN196658 DDJ196658 DNF196658 DXB196658 EGX196658 EQT196658 FAP196658 FKL196658 FUH196658 GED196658 GNZ196658 GXV196658 HHR196658 HRN196658 IBJ196658 ILF196658 IVB196658 JEX196658 JOT196658 JYP196658 KIL196658 KSH196658 LCD196658 LLZ196658 LVV196658 MFR196658 MPN196658 MZJ196658 NJF196658 NTB196658 OCX196658 OMT196658 OWP196658 PGL196658 PQH196658 QAD196658 QJZ196658 QTV196658 RDR196658 RNN196658 RXJ196658 SHF196658 SRB196658 TAX196658 TKT196658 TUP196658 UEL196658 UOH196658 UYD196658 VHZ196658 VRV196658 WBR196658 WLN196658 WVJ196658 D262194 IX262194 ST262194 ACP262194 AML262194 AWH262194 BGD262194 BPZ262194 BZV262194 CJR262194 CTN262194 DDJ262194 DNF262194 DXB262194 EGX262194 EQT262194 FAP262194 FKL262194 FUH262194 GED262194 GNZ262194 GXV262194 HHR262194 HRN262194 IBJ262194 ILF262194 IVB262194 JEX262194 JOT262194 JYP262194 KIL262194 KSH262194 LCD262194 LLZ262194 LVV262194 MFR262194 MPN262194 MZJ262194 NJF262194 NTB262194 OCX262194 OMT262194 OWP262194 PGL262194 PQH262194 QAD262194 QJZ262194 QTV262194 RDR262194 RNN262194 RXJ262194 SHF262194 SRB262194 TAX262194 TKT262194 TUP262194 UEL262194 UOH262194 UYD262194 VHZ262194 VRV262194 WBR262194 WLN262194 WVJ262194 D327730 IX327730 ST327730 ACP327730 AML327730 AWH327730 BGD327730 BPZ327730 BZV327730 CJR327730 CTN327730 DDJ327730 DNF327730 DXB327730 EGX327730 EQT327730 FAP327730 FKL327730 FUH327730 GED327730 GNZ327730 GXV327730 HHR327730 HRN327730 IBJ327730 ILF327730 IVB327730 JEX327730 JOT327730 JYP327730 KIL327730 KSH327730 LCD327730 LLZ327730 LVV327730 MFR327730 MPN327730 MZJ327730 NJF327730 NTB327730 OCX327730 OMT327730 OWP327730 PGL327730 PQH327730 QAD327730 QJZ327730 QTV327730 RDR327730 RNN327730 RXJ327730 SHF327730 SRB327730 TAX327730 TKT327730 TUP327730 UEL327730 UOH327730 UYD327730 VHZ327730 VRV327730 WBR327730 WLN327730 WVJ327730 D393266 IX393266 ST393266 ACP393266 AML393266 AWH393266 BGD393266 BPZ393266 BZV393266 CJR393266 CTN393266 DDJ393266 DNF393266 DXB393266 EGX393266 EQT393266 FAP393266 FKL393266 FUH393266 GED393266 GNZ393266 GXV393266 HHR393266 HRN393266 IBJ393266 ILF393266 IVB393266 JEX393266 JOT393266 JYP393266 KIL393266 KSH393266 LCD393266 LLZ393266 LVV393266 MFR393266 MPN393266 MZJ393266 NJF393266 NTB393266 OCX393266 OMT393266 OWP393266 PGL393266 PQH393266 QAD393266 QJZ393266 QTV393266 RDR393266 RNN393266 RXJ393266 SHF393266 SRB393266 TAX393266 TKT393266 TUP393266 UEL393266 UOH393266 UYD393266 VHZ393266 VRV393266 WBR393266 WLN393266 WVJ393266 D458802 IX458802 ST458802 ACP458802 AML458802 AWH458802 BGD458802 BPZ458802 BZV458802 CJR458802 CTN458802 DDJ458802 DNF458802 DXB458802 EGX458802 EQT458802 FAP458802 FKL458802 FUH458802 GED458802 GNZ458802 GXV458802 HHR458802 HRN458802 IBJ458802 ILF458802 IVB458802 JEX458802 JOT458802 JYP458802 KIL458802 KSH458802 LCD458802 LLZ458802 LVV458802 MFR458802 MPN458802 MZJ458802 NJF458802 NTB458802 OCX458802 OMT458802 OWP458802 PGL458802 PQH458802 QAD458802 QJZ458802 QTV458802 RDR458802 RNN458802 RXJ458802 SHF458802 SRB458802 TAX458802 TKT458802 TUP458802 UEL458802 UOH458802 UYD458802 VHZ458802 VRV458802 WBR458802 WLN458802 WVJ458802 D524338 IX524338 ST524338 ACP524338 AML524338 AWH524338 BGD524338 BPZ524338 BZV524338 CJR524338 CTN524338 DDJ524338 DNF524338 DXB524338 EGX524338 EQT524338 FAP524338 FKL524338 FUH524338 GED524338 GNZ524338 GXV524338 HHR524338 HRN524338 IBJ524338 ILF524338 IVB524338 JEX524338 JOT524338 JYP524338 KIL524338 KSH524338 LCD524338 LLZ524338 LVV524338 MFR524338 MPN524338 MZJ524338 NJF524338 NTB524338 OCX524338 OMT524338 OWP524338 PGL524338 PQH524338 QAD524338 QJZ524338 QTV524338 RDR524338 RNN524338 RXJ524338 SHF524338 SRB524338 TAX524338 TKT524338 TUP524338 UEL524338 UOH524338 UYD524338 VHZ524338 VRV524338 WBR524338 WLN524338 WVJ524338 D589874 IX589874 ST589874 ACP589874 AML589874 AWH589874 BGD589874 BPZ589874 BZV589874 CJR589874 CTN589874 DDJ589874 DNF589874 DXB589874 EGX589874 EQT589874 FAP589874 FKL589874 FUH589874 GED589874 GNZ589874 GXV589874 HHR589874 HRN589874 IBJ589874 ILF589874 IVB589874 JEX589874 JOT589874 JYP589874 KIL589874 KSH589874 LCD589874 LLZ589874 LVV589874 MFR589874 MPN589874 MZJ589874 NJF589874 NTB589874 OCX589874 OMT589874 OWP589874 PGL589874 PQH589874 QAD589874 QJZ589874 QTV589874 RDR589874 RNN589874 RXJ589874 SHF589874 SRB589874 TAX589874 TKT589874 TUP589874 UEL589874 UOH589874 UYD589874 VHZ589874 VRV589874 WBR589874 WLN589874 WVJ589874 D655410 IX655410 ST655410 ACP655410 AML655410 AWH655410 BGD655410 BPZ655410 BZV655410 CJR655410 CTN655410 DDJ655410 DNF655410 DXB655410 EGX655410 EQT655410 FAP655410 FKL655410 FUH655410 GED655410 GNZ655410 GXV655410 HHR655410 HRN655410 IBJ655410 ILF655410 IVB655410 JEX655410 JOT655410 JYP655410 KIL655410 KSH655410 LCD655410 LLZ655410 LVV655410 MFR655410 MPN655410 MZJ655410 NJF655410 NTB655410 OCX655410 OMT655410 OWP655410 PGL655410 PQH655410 QAD655410 QJZ655410 QTV655410 RDR655410 RNN655410 RXJ655410 SHF655410 SRB655410 TAX655410 TKT655410 TUP655410 UEL655410 UOH655410 UYD655410 VHZ655410 VRV655410 WBR655410 WLN655410 WVJ655410 D720946 IX720946 ST720946 ACP720946 AML720946 AWH720946 BGD720946 BPZ720946 BZV720946 CJR720946 CTN720946 DDJ720946 DNF720946 DXB720946 EGX720946 EQT720946 FAP720946 FKL720946 FUH720946 GED720946 GNZ720946 GXV720946 HHR720946 HRN720946 IBJ720946 ILF720946 IVB720946 JEX720946 JOT720946 JYP720946 KIL720946 KSH720946 LCD720946 LLZ720946 LVV720946 MFR720946 MPN720946 MZJ720946 NJF720946 NTB720946 OCX720946 OMT720946 OWP720946 PGL720946 PQH720946 QAD720946 QJZ720946 QTV720946 RDR720946 RNN720946 RXJ720946 SHF720946 SRB720946 TAX720946 TKT720946 TUP720946 UEL720946 UOH720946 UYD720946 VHZ720946 VRV720946 WBR720946 WLN720946 WVJ720946 D786482 IX786482 ST786482 ACP786482 AML786482 AWH786482 BGD786482 BPZ786482 BZV786482 CJR786482 CTN786482 DDJ786482 DNF786482 DXB786482 EGX786482 EQT786482 FAP786482 FKL786482 FUH786482 GED786482 GNZ786482 GXV786482 HHR786482 HRN786482 IBJ786482 ILF786482 IVB786482 JEX786482 JOT786482 JYP786482 KIL786482 KSH786482 LCD786482 LLZ786482 LVV786482 MFR786482 MPN786482 MZJ786482 NJF786482 NTB786482 OCX786482 OMT786482 OWP786482 PGL786482 PQH786482 QAD786482 QJZ786482 QTV786482 RDR786482 RNN786482 RXJ786482 SHF786482 SRB786482 TAX786482 TKT786482 TUP786482 UEL786482 UOH786482 UYD786482 VHZ786482 VRV786482 WBR786482 WLN786482 WVJ786482 D852018 IX852018 ST852018 ACP852018 AML852018 AWH852018 BGD852018 BPZ852018 BZV852018 CJR852018 CTN852018 DDJ852018 DNF852018 DXB852018 EGX852018 EQT852018 FAP852018 FKL852018 FUH852018 GED852018 GNZ852018 GXV852018 HHR852018 HRN852018 IBJ852018 ILF852018 IVB852018 JEX852018 JOT852018 JYP852018 KIL852018 KSH852018 LCD852018 LLZ852018 LVV852018 MFR852018 MPN852018 MZJ852018 NJF852018 NTB852018 OCX852018 OMT852018 OWP852018 PGL852018 PQH852018 QAD852018 QJZ852018 QTV852018 RDR852018 RNN852018 RXJ852018 SHF852018 SRB852018 TAX852018 TKT852018 TUP852018 UEL852018 UOH852018 UYD852018 VHZ852018 VRV852018 WBR852018 WLN852018 WVJ852018 D917554 IX917554 ST917554 ACP917554 AML917554 AWH917554 BGD917554 BPZ917554 BZV917554 CJR917554 CTN917554 DDJ917554 DNF917554 DXB917554 EGX917554 EQT917554 FAP917554 FKL917554 FUH917554 GED917554 GNZ917554 GXV917554 HHR917554 HRN917554 IBJ917554 ILF917554 IVB917554 JEX917554 JOT917554 JYP917554 KIL917554 KSH917554 LCD917554 LLZ917554 LVV917554 MFR917554 MPN917554 MZJ917554 NJF917554 NTB917554 OCX917554 OMT917554 OWP917554 PGL917554 PQH917554 QAD917554 QJZ917554 QTV917554 RDR917554 RNN917554 RXJ917554 SHF917554 SRB917554 TAX917554 TKT917554 TUP917554 UEL917554 UOH917554 UYD917554 VHZ917554 VRV917554 WBR917554 WLN917554 WVJ917554 D983090 IX983090 ST983090 ACP983090 AML983090 AWH983090 BGD983090 BPZ983090 BZV983090 CJR983090 CTN983090 DDJ983090 DNF983090 DXB983090 EGX983090 EQT983090 FAP983090 FKL983090 FUH983090 GED983090 GNZ983090 GXV983090 HHR983090 HRN983090 IBJ983090 ILF983090 IVB983090 JEX983090 JOT983090 JYP983090 KIL983090 KSH983090 LCD983090 LLZ983090 LVV983090 MFR983090 MPN983090 MZJ983090 NJF983090 NTB983090 OCX983090 OMT983090 OWP983090 PGL983090 PQH983090 QAD983090 QJZ983090 QTV983090 RDR983090 RNN983090 RXJ983090 SHF983090 SRB983090 TAX983090 TKT983090 TUP983090 UEL983090 UOH983090 UYD983090 VHZ983090 VRV983090 WBR983090 WLN983090 WVJ983090" xr:uid="{A81DA5DE-FE1E-834B-BB70-9642181EEE61}">
      <formula1>"Years,Months,Total"</formula1>
    </dataValidation>
    <dataValidation allowBlank="1" showInputMessage="1" showErrorMessage="1" prompt="Please enter the amount the staff member earns per hour or day (or total amount if hourly/daily wage is not available)." sqref="WVK20:WVK24 IY29:IY33 SU29:SU33 ACQ29:ACQ33 AMM29:AMM33 AWI29:AWI33 BGE29:BGE33 BQA29:BQA33 BZW29:BZW33 CJS29:CJS33 CTO29:CTO33 DDK29:DDK33 DNG29:DNG33 DXC29:DXC33 EGY29:EGY33 EQU29:EQU33 FAQ29:FAQ33 FKM29:FKM33 FUI29:FUI33 GEE29:GEE33 GOA29:GOA33 GXW29:GXW33 HHS29:HHS33 HRO29:HRO33 IBK29:IBK33 ILG29:ILG33 IVC29:IVC33 JEY29:JEY33 JOU29:JOU33 JYQ29:JYQ33 KIM29:KIM33 KSI29:KSI33 LCE29:LCE33 LMA29:LMA33 LVW29:LVW33 MFS29:MFS33 MPO29:MPO33 MZK29:MZK33 NJG29:NJG33 NTC29:NTC33 OCY29:OCY33 OMU29:OMU33 OWQ29:OWQ33 PGM29:PGM33 PQI29:PQI33 QAE29:QAE33 QKA29:QKA33 QTW29:QTW33 RDS29:RDS33 RNO29:RNO33 RXK29:RXK33 SHG29:SHG33 SRC29:SRC33 TAY29:TAY33 TKU29:TKU33 TUQ29:TUQ33 UEM29:UEM33 UOI29:UOI33 UYE29:UYE33 VIA29:VIA33 VRW29:VRW33 WBS29:WBS33 WLO29:WLO33 WVK29:WVK33 E65578:E65582 IY65578:IY65582 SU65578:SU65582 ACQ65578:ACQ65582 AMM65578:AMM65582 AWI65578:AWI65582 BGE65578:BGE65582 BQA65578:BQA65582 BZW65578:BZW65582 CJS65578:CJS65582 CTO65578:CTO65582 DDK65578:DDK65582 DNG65578:DNG65582 DXC65578:DXC65582 EGY65578:EGY65582 EQU65578:EQU65582 FAQ65578:FAQ65582 FKM65578:FKM65582 FUI65578:FUI65582 GEE65578:GEE65582 GOA65578:GOA65582 GXW65578:GXW65582 HHS65578:HHS65582 HRO65578:HRO65582 IBK65578:IBK65582 ILG65578:ILG65582 IVC65578:IVC65582 JEY65578:JEY65582 JOU65578:JOU65582 JYQ65578:JYQ65582 KIM65578:KIM65582 KSI65578:KSI65582 LCE65578:LCE65582 LMA65578:LMA65582 LVW65578:LVW65582 MFS65578:MFS65582 MPO65578:MPO65582 MZK65578:MZK65582 NJG65578:NJG65582 NTC65578:NTC65582 OCY65578:OCY65582 OMU65578:OMU65582 OWQ65578:OWQ65582 PGM65578:PGM65582 PQI65578:PQI65582 QAE65578:QAE65582 QKA65578:QKA65582 QTW65578:QTW65582 RDS65578:RDS65582 RNO65578:RNO65582 RXK65578:RXK65582 SHG65578:SHG65582 SRC65578:SRC65582 TAY65578:TAY65582 TKU65578:TKU65582 TUQ65578:TUQ65582 UEM65578:UEM65582 UOI65578:UOI65582 UYE65578:UYE65582 VIA65578:VIA65582 VRW65578:VRW65582 WBS65578:WBS65582 WLO65578:WLO65582 WVK65578:WVK65582 E131114:E131118 IY131114:IY131118 SU131114:SU131118 ACQ131114:ACQ131118 AMM131114:AMM131118 AWI131114:AWI131118 BGE131114:BGE131118 BQA131114:BQA131118 BZW131114:BZW131118 CJS131114:CJS131118 CTO131114:CTO131118 DDK131114:DDK131118 DNG131114:DNG131118 DXC131114:DXC131118 EGY131114:EGY131118 EQU131114:EQU131118 FAQ131114:FAQ131118 FKM131114:FKM131118 FUI131114:FUI131118 GEE131114:GEE131118 GOA131114:GOA131118 GXW131114:GXW131118 HHS131114:HHS131118 HRO131114:HRO131118 IBK131114:IBK131118 ILG131114:ILG131118 IVC131114:IVC131118 JEY131114:JEY131118 JOU131114:JOU131118 JYQ131114:JYQ131118 KIM131114:KIM131118 KSI131114:KSI131118 LCE131114:LCE131118 LMA131114:LMA131118 LVW131114:LVW131118 MFS131114:MFS131118 MPO131114:MPO131118 MZK131114:MZK131118 NJG131114:NJG131118 NTC131114:NTC131118 OCY131114:OCY131118 OMU131114:OMU131118 OWQ131114:OWQ131118 PGM131114:PGM131118 PQI131114:PQI131118 QAE131114:QAE131118 QKA131114:QKA131118 QTW131114:QTW131118 RDS131114:RDS131118 RNO131114:RNO131118 RXK131114:RXK131118 SHG131114:SHG131118 SRC131114:SRC131118 TAY131114:TAY131118 TKU131114:TKU131118 TUQ131114:TUQ131118 UEM131114:UEM131118 UOI131114:UOI131118 UYE131114:UYE131118 VIA131114:VIA131118 VRW131114:VRW131118 WBS131114:WBS131118 WLO131114:WLO131118 WVK131114:WVK131118 E196650:E196654 IY196650:IY196654 SU196650:SU196654 ACQ196650:ACQ196654 AMM196650:AMM196654 AWI196650:AWI196654 BGE196650:BGE196654 BQA196650:BQA196654 BZW196650:BZW196654 CJS196650:CJS196654 CTO196650:CTO196654 DDK196650:DDK196654 DNG196650:DNG196654 DXC196650:DXC196654 EGY196650:EGY196654 EQU196650:EQU196654 FAQ196650:FAQ196654 FKM196650:FKM196654 FUI196650:FUI196654 GEE196650:GEE196654 GOA196650:GOA196654 GXW196650:GXW196654 HHS196650:HHS196654 HRO196650:HRO196654 IBK196650:IBK196654 ILG196650:ILG196654 IVC196650:IVC196654 JEY196650:JEY196654 JOU196650:JOU196654 JYQ196650:JYQ196654 KIM196650:KIM196654 KSI196650:KSI196654 LCE196650:LCE196654 LMA196650:LMA196654 LVW196650:LVW196654 MFS196650:MFS196654 MPO196650:MPO196654 MZK196650:MZK196654 NJG196650:NJG196654 NTC196650:NTC196654 OCY196650:OCY196654 OMU196650:OMU196654 OWQ196650:OWQ196654 PGM196650:PGM196654 PQI196650:PQI196654 QAE196650:QAE196654 QKA196650:QKA196654 QTW196650:QTW196654 RDS196650:RDS196654 RNO196650:RNO196654 RXK196650:RXK196654 SHG196650:SHG196654 SRC196650:SRC196654 TAY196650:TAY196654 TKU196650:TKU196654 TUQ196650:TUQ196654 UEM196650:UEM196654 UOI196650:UOI196654 UYE196650:UYE196654 VIA196650:VIA196654 VRW196650:VRW196654 WBS196650:WBS196654 WLO196650:WLO196654 WVK196650:WVK196654 E262186:E262190 IY262186:IY262190 SU262186:SU262190 ACQ262186:ACQ262190 AMM262186:AMM262190 AWI262186:AWI262190 BGE262186:BGE262190 BQA262186:BQA262190 BZW262186:BZW262190 CJS262186:CJS262190 CTO262186:CTO262190 DDK262186:DDK262190 DNG262186:DNG262190 DXC262186:DXC262190 EGY262186:EGY262190 EQU262186:EQU262190 FAQ262186:FAQ262190 FKM262186:FKM262190 FUI262186:FUI262190 GEE262186:GEE262190 GOA262186:GOA262190 GXW262186:GXW262190 HHS262186:HHS262190 HRO262186:HRO262190 IBK262186:IBK262190 ILG262186:ILG262190 IVC262186:IVC262190 JEY262186:JEY262190 JOU262186:JOU262190 JYQ262186:JYQ262190 KIM262186:KIM262190 KSI262186:KSI262190 LCE262186:LCE262190 LMA262186:LMA262190 LVW262186:LVW262190 MFS262186:MFS262190 MPO262186:MPO262190 MZK262186:MZK262190 NJG262186:NJG262190 NTC262186:NTC262190 OCY262186:OCY262190 OMU262186:OMU262190 OWQ262186:OWQ262190 PGM262186:PGM262190 PQI262186:PQI262190 QAE262186:QAE262190 QKA262186:QKA262190 QTW262186:QTW262190 RDS262186:RDS262190 RNO262186:RNO262190 RXK262186:RXK262190 SHG262186:SHG262190 SRC262186:SRC262190 TAY262186:TAY262190 TKU262186:TKU262190 TUQ262186:TUQ262190 UEM262186:UEM262190 UOI262186:UOI262190 UYE262186:UYE262190 VIA262186:VIA262190 VRW262186:VRW262190 WBS262186:WBS262190 WLO262186:WLO262190 WVK262186:WVK262190 E327722:E327726 IY327722:IY327726 SU327722:SU327726 ACQ327722:ACQ327726 AMM327722:AMM327726 AWI327722:AWI327726 BGE327722:BGE327726 BQA327722:BQA327726 BZW327722:BZW327726 CJS327722:CJS327726 CTO327722:CTO327726 DDK327722:DDK327726 DNG327722:DNG327726 DXC327722:DXC327726 EGY327722:EGY327726 EQU327722:EQU327726 FAQ327722:FAQ327726 FKM327722:FKM327726 FUI327722:FUI327726 GEE327722:GEE327726 GOA327722:GOA327726 GXW327722:GXW327726 HHS327722:HHS327726 HRO327722:HRO327726 IBK327722:IBK327726 ILG327722:ILG327726 IVC327722:IVC327726 JEY327722:JEY327726 JOU327722:JOU327726 JYQ327722:JYQ327726 KIM327722:KIM327726 KSI327722:KSI327726 LCE327722:LCE327726 LMA327722:LMA327726 LVW327722:LVW327726 MFS327722:MFS327726 MPO327722:MPO327726 MZK327722:MZK327726 NJG327722:NJG327726 NTC327722:NTC327726 OCY327722:OCY327726 OMU327722:OMU327726 OWQ327722:OWQ327726 PGM327722:PGM327726 PQI327722:PQI327726 QAE327722:QAE327726 QKA327722:QKA327726 QTW327722:QTW327726 RDS327722:RDS327726 RNO327722:RNO327726 RXK327722:RXK327726 SHG327722:SHG327726 SRC327722:SRC327726 TAY327722:TAY327726 TKU327722:TKU327726 TUQ327722:TUQ327726 UEM327722:UEM327726 UOI327722:UOI327726 UYE327722:UYE327726 VIA327722:VIA327726 VRW327722:VRW327726 WBS327722:WBS327726 WLO327722:WLO327726 WVK327722:WVK327726 E393258:E393262 IY393258:IY393262 SU393258:SU393262 ACQ393258:ACQ393262 AMM393258:AMM393262 AWI393258:AWI393262 BGE393258:BGE393262 BQA393258:BQA393262 BZW393258:BZW393262 CJS393258:CJS393262 CTO393258:CTO393262 DDK393258:DDK393262 DNG393258:DNG393262 DXC393258:DXC393262 EGY393258:EGY393262 EQU393258:EQU393262 FAQ393258:FAQ393262 FKM393258:FKM393262 FUI393258:FUI393262 GEE393258:GEE393262 GOA393258:GOA393262 GXW393258:GXW393262 HHS393258:HHS393262 HRO393258:HRO393262 IBK393258:IBK393262 ILG393258:ILG393262 IVC393258:IVC393262 JEY393258:JEY393262 JOU393258:JOU393262 JYQ393258:JYQ393262 KIM393258:KIM393262 KSI393258:KSI393262 LCE393258:LCE393262 LMA393258:LMA393262 LVW393258:LVW393262 MFS393258:MFS393262 MPO393258:MPO393262 MZK393258:MZK393262 NJG393258:NJG393262 NTC393258:NTC393262 OCY393258:OCY393262 OMU393258:OMU393262 OWQ393258:OWQ393262 PGM393258:PGM393262 PQI393258:PQI393262 QAE393258:QAE393262 QKA393258:QKA393262 QTW393258:QTW393262 RDS393258:RDS393262 RNO393258:RNO393262 RXK393258:RXK393262 SHG393258:SHG393262 SRC393258:SRC393262 TAY393258:TAY393262 TKU393258:TKU393262 TUQ393258:TUQ393262 UEM393258:UEM393262 UOI393258:UOI393262 UYE393258:UYE393262 VIA393258:VIA393262 VRW393258:VRW393262 WBS393258:WBS393262 WLO393258:WLO393262 WVK393258:WVK393262 E458794:E458798 IY458794:IY458798 SU458794:SU458798 ACQ458794:ACQ458798 AMM458794:AMM458798 AWI458794:AWI458798 BGE458794:BGE458798 BQA458794:BQA458798 BZW458794:BZW458798 CJS458794:CJS458798 CTO458794:CTO458798 DDK458794:DDK458798 DNG458794:DNG458798 DXC458794:DXC458798 EGY458794:EGY458798 EQU458794:EQU458798 FAQ458794:FAQ458798 FKM458794:FKM458798 FUI458794:FUI458798 GEE458794:GEE458798 GOA458794:GOA458798 GXW458794:GXW458798 HHS458794:HHS458798 HRO458794:HRO458798 IBK458794:IBK458798 ILG458794:ILG458798 IVC458794:IVC458798 JEY458794:JEY458798 JOU458794:JOU458798 JYQ458794:JYQ458798 KIM458794:KIM458798 KSI458794:KSI458798 LCE458794:LCE458798 LMA458794:LMA458798 LVW458794:LVW458798 MFS458794:MFS458798 MPO458794:MPO458798 MZK458794:MZK458798 NJG458794:NJG458798 NTC458794:NTC458798 OCY458794:OCY458798 OMU458794:OMU458798 OWQ458794:OWQ458798 PGM458794:PGM458798 PQI458794:PQI458798 QAE458794:QAE458798 QKA458794:QKA458798 QTW458794:QTW458798 RDS458794:RDS458798 RNO458794:RNO458798 RXK458794:RXK458798 SHG458794:SHG458798 SRC458794:SRC458798 TAY458794:TAY458798 TKU458794:TKU458798 TUQ458794:TUQ458798 UEM458794:UEM458798 UOI458794:UOI458798 UYE458794:UYE458798 VIA458794:VIA458798 VRW458794:VRW458798 WBS458794:WBS458798 WLO458794:WLO458798 WVK458794:WVK458798 E524330:E524334 IY524330:IY524334 SU524330:SU524334 ACQ524330:ACQ524334 AMM524330:AMM524334 AWI524330:AWI524334 BGE524330:BGE524334 BQA524330:BQA524334 BZW524330:BZW524334 CJS524330:CJS524334 CTO524330:CTO524334 DDK524330:DDK524334 DNG524330:DNG524334 DXC524330:DXC524334 EGY524330:EGY524334 EQU524330:EQU524334 FAQ524330:FAQ524334 FKM524330:FKM524334 FUI524330:FUI524334 GEE524330:GEE524334 GOA524330:GOA524334 GXW524330:GXW524334 HHS524330:HHS524334 HRO524330:HRO524334 IBK524330:IBK524334 ILG524330:ILG524334 IVC524330:IVC524334 JEY524330:JEY524334 JOU524330:JOU524334 JYQ524330:JYQ524334 KIM524330:KIM524334 KSI524330:KSI524334 LCE524330:LCE524334 LMA524330:LMA524334 LVW524330:LVW524334 MFS524330:MFS524334 MPO524330:MPO524334 MZK524330:MZK524334 NJG524330:NJG524334 NTC524330:NTC524334 OCY524330:OCY524334 OMU524330:OMU524334 OWQ524330:OWQ524334 PGM524330:PGM524334 PQI524330:PQI524334 QAE524330:QAE524334 QKA524330:QKA524334 QTW524330:QTW524334 RDS524330:RDS524334 RNO524330:RNO524334 RXK524330:RXK524334 SHG524330:SHG524334 SRC524330:SRC524334 TAY524330:TAY524334 TKU524330:TKU524334 TUQ524330:TUQ524334 UEM524330:UEM524334 UOI524330:UOI524334 UYE524330:UYE524334 VIA524330:VIA524334 VRW524330:VRW524334 WBS524330:WBS524334 WLO524330:WLO524334 WVK524330:WVK524334 E589866:E589870 IY589866:IY589870 SU589866:SU589870 ACQ589866:ACQ589870 AMM589866:AMM589870 AWI589866:AWI589870 BGE589866:BGE589870 BQA589866:BQA589870 BZW589866:BZW589870 CJS589866:CJS589870 CTO589866:CTO589870 DDK589866:DDK589870 DNG589866:DNG589870 DXC589866:DXC589870 EGY589866:EGY589870 EQU589866:EQU589870 FAQ589866:FAQ589870 FKM589866:FKM589870 FUI589866:FUI589870 GEE589866:GEE589870 GOA589866:GOA589870 GXW589866:GXW589870 HHS589866:HHS589870 HRO589866:HRO589870 IBK589866:IBK589870 ILG589866:ILG589870 IVC589866:IVC589870 JEY589866:JEY589870 JOU589866:JOU589870 JYQ589866:JYQ589870 KIM589866:KIM589870 KSI589866:KSI589870 LCE589866:LCE589870 LMA589866:LMA589870 LVW589866:LVW589870 MFS589866:MFS589870 MPO589866:MPO589870 MZK589866:MZK589870 NJG589866:NJG589870 NTC589866:NTC589870 OCY589866:OCY589870 OMU589866:OMU589870 OWQ589866:OWQ589870 PGM589866:PGM589870 PQI589866:PQI589870 QAE589866:QAE589870 QKA589866:QKA589870 QTW589866:QTW589870 RDS589866:RDS589870 RNO589866:RNO589870 RXK589866:RXK589870 SHG589866:SHG589870 SRC589866:SRC589870 TAY589866:TAY589870 TKU589866:TKU589870 TUQ589866:TUQ589870 UEM589866:UEM589870 UOI589866:UOI589870 UYE589866:UYE589870 VIA589866:VIA589870 VRW589866:VRW589870 WBS589866:WBS589870 WLO589866:WLO589870 WVK589866:WVK589870 E655402:E655406 IY655402:IY655406 SU655402:SU655406 ACQ655402:ACQ655406 AMM655402:AMM655406 AWI655402:AWI655406 BGE655402:BGE655406 BQA655402:BQA655406 BZW655402:BZW655406 CJS655402:CJS655406 CTO655402:CTO655406 DDK655402:DDK655406 DNG655402:DNG655406 DXC655402:DXC655406 EGY655402:EGY655406 EQU655402:EQU655406 FAQ655402:FAQ655406 FKM655402:FKM655406 FUI655402:FUI655406 GEE655402:GEE655406 GOA655402:GOA655406 GXW655402:GXW655406 HHS655402:HHS655406 HRO655402:HRO655406 IBK655402:IBK655406 ILG655402:ILG655406 IVC655402:IVC655406 JEY655402:JEY655406 JOU655402:JOU655406 JYQ655402:JYQ655406 KIM655402:KIM655406 KSI655402:KSI655406 LCE655402:LCE655406 LMA655402:LMA655406 LVW655402:LVW655406 MFS655402:MFS655406 MPO655402:MPO655406 MZK655402:MZK655406 NJG655402:NJG655406 NTC655402:NTC655406 OCY655402:OCY655406 OMU655402:OMU655406 OWQ655402:OWQ655406 PGM655402:PGM655406 PQI655402:PQI655406 QAE655402:QAE655406 QKA655402:QKA655406 QTW655402:QTW655406 RDS655402:RDS655406 RNO655402:RNO655406 RXK655402:RXK655406 SHG655402:SHG655406 SRC655402:SRC655406 TAY655402:TAY655406 TKU655402:TKU655406 TUQ655402:TUQ655406 UEM655402:UEM655406 UOI655402:UOI655406 UYE655402:UYE655406 VIA655402:VIA655406 VRW655402:VRW655406 WBS655402:WBS655406 WLO655402:WLO655406 WVK655402:WVK655406 E720938:E720942 IY720938:IY720942 SU720938:SU720942 ACQ720938:ACQ720942 AMM720938:AMM720942 AWI720938:AWI720942 BGE720938:BGE720942 BQA720938:BQA720942 BZW720938:BZW720942 CJS720938:CJS720942 CTO720938:CTO720942 DDK720938:DDK720942 DNG720938:DNG720942 DXC720938:DXC720942 EGY720938:EGY720942 EQU720938:EQU720942 FAQ720938:FAQ720942 FKM720938:FKM720942 FUI720938:FUI720942 GEE720938:GEE720942 GOA720938:GOA720942 GXW720938:GXW720942 HHS720938:HHS720942 HRO720938:HRO720942 IBK720938:IBK720942 ILG720938:ILG720942 IVC720938:IVC720942 JEY720938:JEY720942 JOU720938:JOU720942 JYQ720938:JYQ720942 KIM720938:KIM720942 KSI720938:KSI720942 LCE720938:LCE720942 LMA720938:LMA720942 LVW720938:LVW720942 MFS720938:MFS720942 MPO720938:MPO720942 MZK720938:MZK720942 NJG720938:NJG720942 NTC720938:NTC720942 OCY720938:OCY720942 OMU720938:OMU720942 OWQ720938:OWQ720942 PGM720938:PGM720942 PQI720938:PQI720942 QAE720938:QAE720942 QKA720938:QKA720942 QTW720938:QTW720942 RDS720938:RDS720942 RNO720938:RNO720942 RXK720938:RXK720942 SHG720938:SHG720942 SRC720938:SRC720942 TAY720938:TAY720942 TKU720938:TKU720942 TUQ720938:TUQ720942 UEM720938:UEM720942 UOI720938:UOI720942 UYE720938:UYE720942 VIA720938:VIA720942 VRW720938:VRW720942 WBS720938:WBS720942 WLO720938:WLO720942 WVK720938:WVK720942 E786474:E786478 IY786474:IY786478 SU786474:SU786478 ACQ786474:ACQ786478 AMM786474:AMM786478 AWI786474:AWI786478 BGE786474:BGE786478 BQA786474:BQA786478 BZW786474:BZW786478 CJS786474:CJS786478 CTO786474:CTO786478 DDK786474:DDK786478 DNG786474:DNG786478 DXC786474:DXC786478 EGY786474:EGY786478 EQU786474:EQU786478 FAQ786474:FAQ786478 FKM786474:FKM786478 FUI786474:FUI786478 GEE786474:GEE786478 GOA786474:GOA786478 GXW786474:GXW786478 HHS786474:HHS786478 HRO786474:HRO786478 IBK786474:IBK786478 ILG786474:ILG786478 IVC786474:IVC786478 JEY786474:JEY786478 JOU786474:JOU786478 JYQ786474:JYQ786478 KIM786474:KIM786478 KSI786474:KSI786478 LCE786474:LCE786478 LMA786474:LMA786478 LVW786474:LVW786478 MFS786474:MFS786478 MPO786474:MPO786478 MZK786474:MZK786478 NJG786474:NJG786478 NTC786474:NTC786478 OCY786474:OCY786478 OMU786474:OMU786478 OWQ786474:OWQ786478 PGM786474:PGM786478 PQI786474:PQI786478 QAE786474:QAE786478 QKA786474:QKA786478 QTW786474:QTW786478 RDS786474:RDS786478 RNO786474:RNO786478 RXK786474:RXK786478 SHG786474:SHG786478 SRC786474:SRC786478 TAY786474:TAY786478 TKU786474:TKU786478 TUQ786474:TUQ786478 UEM786474:UEM786478 UOI786474:UOI786478 UYE786474:UYE786478 VIA786474:VIA786478 VRW786474:VRW786478 WBS786474:WBS786478 WLO786474:WLO786478 WVK786474:WVK786478 E852010:E852014 IY852010:IY852014 SU852010:SU852014 ACQ852010:ACQ852014 AMM852010:AMM852014 AWI852010:AWI852014 BGE852010:BGE852014 BQA852010:BQA852014 BZW852010:BZW852014 CJS852010:CJS852014 CTO852010:CTO852014 DDK852010:DDK852014 DNG852010:DNG852014 DXC852010:DXC852014 EGY852010:EGY852014 EQU852010:EQU852014 FAQ852010:FAQ852014 FKM852010:FKM852014 FUI852010:FUI852014 GEE852010:GEE852014 GOA852010:GOA852014 GXW852010:GXW852014 HHS852010:HHS852014 HRO852010:HRO852014 IBK852010:IBK852014 ILG852010:ILG852014 IVC852010:IVC852014 JEY852010:JEY852014 JOU852010:JOU852014 JYQ852010:JYQ852014 KIM852010:KIM852014 KSI852010:KSI852014 LCE852010:LCE852014 LMA852010:LMA852014 LVW852010:LVW852014 MFS852010:MFS852014 MPO852010:MPO852014 MZK852010:MZK852014 NJG852010:NJG852014 NTC852010:NTC852014 OCY852010:OCY852014 OMU852010:OMU852014 OWQ852010:OWQ852014 PGM852010:PGM852014 PQI852010:PQI852014 QAE852010:QAE852014 QKA852010:QKA852014 QTW852010:QTW852014 RDS852010:RDS852014 RNO852010:RNO852014 RXK852010:RXK852014 SHG852010:SHG852014 SRC852010:SRC852014 TAY852010:TAY852014 TKU852010:TKU852014 TUQ852010:TUQ852014 UEM852010:UEM852014 UOI852010:UOI852014 UYE852010:UYE852014 VIA852010:VIA852014 VRW852010:VRW852014 WBS852010:WBS852014 WLO852010:WLO852014 WVK852010:WVK852014 E917546:E917550 IY917546:IY917550 SU917546:SU917550 ACQ917546:ACQ917550 AMM917546:AMM917550 AWI917546:AWI917550 BGE917546:BGE917550 BQA917546:BQA917550 BZW917546:BZW917550 CJS917546:CJS917550 CTO917546:CTO917550 DDK917546:DDK917550 DNG917546:DNG917550 DXC917546:DXC917550 EGY917546:EGY917550 EQU917546:EQU917550 FAQ917546:FAQ917550 FKM917546:FKM917550 FUI917546:FUI917550 GEE917546:GEE917550 GOA917546:GOA917550 GXW917546:GXW917550 HHS917546:HHS917550 HRO917546:HRO917550 IBK917546:IBK917550 ILG917546:ILG917550 IVC917546:IVC917550 JEY917546:JEY917550 JOU917546:JOU917550 JYQ917546:JYQ917550 KIM917546:KIM917550 KSI917546:KSI917550 LCE917546:LCE917550 LMA917546:LMA917550 LVW917546:LVW917550 MFS917546:MFS917550 MPO917546:MPO917550 MZK917546:MZK917550 NJG917546:NJG917550 NTC917546:NTC917550 OCY917546:OCY917550 OMU917546:OMU917550 OWQ917546:OWQ917550 PGM917546:PGM917550 PQI917546:PQI917550 QAE917546:QAE917550 QKA917546:QKA917550 QTW917546:QTW917550 RDS917546:RDS917550 RNO917546:RNO917550 RXK917546:RXK917550 SHG917546:SHG917550 SRC917546:SRC917550 TAY917546:TAY917550 TKU917546:TKU917550 TUQ917546:TUQ917550 UEM917546:UEM917550 UOI917546:UOI917550 UYE917546:UYE917550 VIA917546:VIA917550 VRW917546:VRW917550 WBS917546:WBS917550 WLO917546:WLO917550 WVK917546:WVK917550 E983082:E983086 IY983082:IY983086 SU983082:SU983086 ACQ983082:ACQ983086 AMM983082:AMM983086 AWI983082:AWI983086 BGE983082:BGE983086 BQA983082:BQA983086 BZW983082:BZW983086 CJS983082:CJS983086 CTO983082:CTO983086 DDK983082:DDK983086 DNG983082:DNG983086 DXC983082:DXC983086 EGY983082:EGY983086 EQU983082:EQU983086 FAQ983082:FAQ983086 FKM983082:FKM983086 FUI983082:FUI983086 GEE983082:GEE983086 GOA983082:GOA983086 GXW983082:GXW983086 HHS983082:HHS983086 HRO983082:HRO983086 IBK983082:IBK983086 ILG983082:ILG983086 IVC983082:IVC983086 JEY983082:JEY983086 JOU983082:JOU983086 JYQ983082:JYQ983086 KIM983082:KIM983086 KSI983082:KSI983086 LCE983082:LCE983086 LMA983082:LMA983086 LVW983082:LVW983086 MFS983082:MFS983086 MPO983082:MPO983086 MZK983082:MZK983086 NJG983082:NJG983086 NTC983082:NTC983086 OCY983082:OCY983086 OMU983082:OMU983086 OWQ983082:OWQ983086 PGM983082:PGM983086 PQI983082:PQI983086 QAE983082:QAE983086 QKA983082:QKA983086 QTW983082:QTW983086 RDS983082:RDS983086 RNO983082:RNO983086 RXK983082:RXK983086 SHG983082:SHG983086 SRC983082:SRC983086 TAY983082:TAY983086 TKU983082:TKU983086 TUQ983082:TUQ983086 UEM983082:UEM983086 UOI983082:UOI983086 UYE983082:UYE983086 VIA983082:VIA983086 VRW983082:VRW983086 WBS983082:WBS983086 WLO983082:WLO983086 WVK983082:WVK983086 WLO20:WLO24 IY20:IY24 SU20:SU24 ACQ20:ACQ24 AMM20:AMM24 AWI20:AWI24 BGE20:BGE24 BQA20:BQA24 BZW20:BZW24 CJS20:CJS24 CTO20:CTO24 DDK20:DDK24 DNG20:DNG24 DXC20:DXC24 EGY20:EGY24 EQU20:EQU24 FAQ20:FAQ24 FKM20:FKM24 FUI20:FUI24 GEE20:GEE24 GOA20:GOA24 GXW20:GXW24 HHS20:HHS24 HRO20:HRO24 IBK20:IBK24 ILG20:ILG24 IVC20:IVC24 JEY20:JEY24 JOU20:JOU24 JYQ20:JYQ24 KIM20:KIM24 KSI20:KSI24 LCE20:LCE24 LMA20:LMA24 LVW20:LVW24 MFS20:MFS24 MPO20:MPO24 MZK20:MZK24 NJG20:NJG24 NTC20:NTC24 OCY20:OCY24 OMU20:OMU24 OWQ20:OWQ24 PGM20:PGM24 PQI20:PQI24 QAE20:QAE24 QKA20:QKA24 QTW20:QTW24 RDS20:RDS24 RNO20:RNO24 RXK20:RXK24 SHG20:SHG24 SRC20:SRC24 TAY20:TAY24 TKU20:TKU24 TUQ20:TUQ24 UEM20:UEM24 UOI20:UOI24 UYE20:UYE24 VIA20:VIA24 VRW20:VRW24 WBS20:WBS24" xr:uid="{A1AA7B39-45E9-0C4B-9D8B-1491D0D1DA1E}"/>
    <dataValidation type="list" allowBlank="1" showInputMessage="1" showErrorMessage="1" prompt="Units for staff members that are not salaried should  be in hours or days.  If you only have a total estimate, choose &quot;Total&quot; and enter 1  for &quot;# of Units.&quot;" sqref="WVJ983082:WVJ983086 IX29:IX33 ST29:ST33 ACP29:ACP33 AML29:AML33 AWH29:AWH33 BGD29:BGD33 BPZ29:BPZ33 BZV29:BZV33 CJR29:CJR33 CTN29:CTN33 DDJ29:DDJ33 DNF29:DNF33 DXB29:DXB33 EGX29:EGX33 EQT29:EQT33 FAP29:FAP33 FKL29:FKL33 FUH29:FUH33 GED29:GED33 GNZ29:GNZ33 GXV29:GXV33 HHR29:HHR33 HRN29:HRN33 IBJ29:IBJ33 ILF29:ILF33 IVB29:IVB33 JEX29:JEX33 JOT29:JOT33 JYP29:JYP33 KIL29:KIL33 KSH29:KSH33 LCD29:LCD33 LLZ29:LLZ33 LVV29:LVV33 MFR29:MFR33 MPN29:MPN33 MZJ29:MZJ33 NJF29:NJF33 NTB29:NTB33 OCX29:OCX33 OMT29:OMT33 OWP29:OWP33 PGL29:PGL33 PQH29:PQH33 QAD29:QAD33 QJZ29:QJZ33 QTV29:QTV33 RDR29:RDR33 RNN29:RNN33 RXJ29:RXJ33 SHF29:SHF33 SRB29:SRB33 TAX29:TAX33 TKT29:TKT33 TUP29:TUP33 UEL29:UEL33 UOH29:UOH33 UYD29:UYD33 VHZ29:VHZ33 VRV29:VRV33 WBR29:WBR33 WLN29:WLN33 WVJ29:WVJ33 D65578:D65582 IX65578:IX65582 ST65578:ST65582 ACP65578:ACP65582 AML65578:AML65582 AWH65578:AWH65582 BGD65578:BGD65582 BPZ65578:BPZ65582 BZV65578:BZV65582 CJR65578:CJR65582 CTN65578:CTN65582 DDJ65578:DDJ65582 DNF65578:DNF65582 DXB65578:DXB65582 EGX65578:EGX65582 EQT65578:EQT65582 FAP65578:FAP65582 FKL65578:FKL65582 FUH65578:FUH65582 GED65578:GED65582 GNZ65578:GNZ65582 GXV65578:GXV65582 HHR65578:HHR65582 HRN65578:HRN65582 IBJ65578:IBJ65582 ILF65578:ILF65582 IVB65578:IVB65582 JEX65578:JEX65582 JOT65578:JOT65582 JYP65578:JYP65582 KIL65578:KIL65582 KSH65578:KSH65582 LCD65578:LCD65582 LLZ65578:LLZ65582 LVV65578:LVV65582 MFR65578:MFR65582 MPN65578:MPN65582 MZJ65578:MZJ65582 NJF65578:NJF65582 NTB65578:NTB65582 OCX65578:OCX65582 OMT65578:OMT65582 OWP65578:OWP65582 PGL65578:PGL65582 PQH65578:PQH65582 QAD65578:QAD65582 QJZ65578:QJZ65582 QTV65578:QTV65582 RDR65578:RDR65582 RNN65578:RNN65582 RXJ65578:RXJ65582 SHF65578:SHF65582 SRB65578:SRB65582 TAX65578:TAX65582 TKT65578:TKT65582 TUP65578:TUP65582 UEL65578:UEL65582 UOH65578:UOH65582 UYD65578:UYD65582 VHZ65578:VHZ65582 VRV65578:VRV65582 WBR65578:WBR65582 WLN65578:WLN65582 WVJ65578:WVJ65582 D131114:D131118 IX131114:IX131118 ST131114:ST131118 ACP131114:ACP131118 AML131114:AML131118 AWH131114:AWH131118 BGD131114:BGD131118 BPZ131114:BPZ131118 BZV131114:BZV131118 CJR131114:CJR131118 CTN131114:CTN131118 DDJ131114:DDJ131118 DNF131114:DNF131118 DXB131114:DXB131118 EGX131114:EGX131118 EQT131114:EQT131118 FAP131114:FAP131118 FKL131114:FKL131118 FUH131114:FUH131118 GED131114:GED131118 GNZ131114:GNZ131118 GXV131114:GXV131118 HHR131114:HHR131118 HRN131114:HRN131118 IBJ131114:IBJ131118 ILF131114:ILF131118 IVB131114:IVB131118 JEX131114:JEX131118 JOT131114:JOT131118 JYP131114:JYP131118 KIL131114:KIL131118 KSH131114:KSH131118 LCD131114:LCD131118 LLZ131114:LLZ131118 LVV131114:LVV131118 MFR131114:MFR131118 MPN131114:MPN131118 MZJ131114:MZJ131118 NJF131114:NJF131118 NTB131114:NTB131118 OCX131114:OCX131118 OMT131114:OMT131118 OWP131114:OWP131118 PGL131114:PGL131118 PQH131114:PQH131118 QAD131114:QAD131118 QJZ131114:QJZ131118 QTV131114:QTV131118 RDR131114:RDR131118 RNN131114:RNN131118 RXJ131114:RXJ131118 SHF131114:SHF131118 SRB131114:SRB131118 TAX131114:TAX131118 TKT131114:TKT131118 TUP131114:TUP131118 UEL131114:UEL131118 UOH131114:UOH131118 UYD131114:UYD131118 VHZ131114:VHZ131118 VRV131114:VRV131118 WBR131114:WBR131118 WLN131114:WLN131118 WVJ131114:WVJ131118 D196650:D196654 IX196650:IX196654 ST196650:ST196654 ACP196650:ACP196654 AML196650:AML196654 AWH196650:AWH196654 BGD196650:BGD196654 BPZ196650:BPZ196654 BZV196650:BZV196654 CJR196650:CJR196654 CTN196650:CTN196654 DDJ196650:DDJ196654 DNF196650:DNF196654 DXB196650:DXB196654 EGX196650:EGX196654 EQT196650:EQT196654 FAP196650:FAP196654 FKL196650:FKL196654 FUH196650:FUH196654 GED196650:GED196654 GNZ196650:GNZ196654 GXV196650:GXV196654 HHR196650:HHR196654 HRN196650:HRN196654 IBJ196650:IBJ196654 ILF196650:ILF196654 IVB196650:IVB196654 JEX196650:JEX196654 JOT196650:JOT196654 JYP196650:JYP196654 KIL196650:KIL196654 KSH196650:KSH196654 LCD196650:LCD196654 LLZ196650:LLZ196654 LVV196650:LVV196654 MFR196650:MFR196654 MPN196650:MPN196654 MZJ196650:MZJ196654 NJF196650:NJF196654 NTB196650:NTB196654 OCX196650:OCX196654 OMT196650:OMT196654 OWP196650:OWP196654 PGL196650:PGL196654 PQH196650:PQH196654 QAD196650:QAD196654 QJZ196650:QJZ196654 QTV196650:QTV196654 RDR196650:RDR196654 RNN196650:RNN196654 RXJ196650:RXJ196654 SHF196650:SHF196654 SRB196650:SRB196654 TAX196650:TAX196654 TKT196650:TKT196654 TUP196650:TUP196654 UEL196650:UEL196654 UOH196650:UOH196654 UYD196650:UYD196654 VHZ196650:VHZ196654 VRV196650:VRV196654 WBR196650:WBR196654 WLN196650:WLN196654 WVJ196650:WVJ196654 D262186:D262190 IX262186:IX262190 ST262186:ST262190 ACP262186:ACP262190 AML262186:AML262190 AWH262186:AWH262190 BGD262186:BGD262190 BPZ262186:BPZ262190 BZV262186:BZV262190 CJR262186:CJR262190 CTN262186:CTN262190 DDJ262186:DDJ262190 DNF262186:DNF262190 DXB262186:DXB262190 EGX262186:EGX262190 EQT262186:EQT262190 FAP262186:FAP262190 FKL262186:FKL262190 FUH262186:FUH262190 GED262186:GED262190 GNZ262186:GNZ262190 GXV262186:GXV262190 HHR262186:HHR262190 HRN262186:HRN262190 IBJ262186:IBJ262190 ILF262186:ILF262190 IVB262186:IVB262190 JEX262186:JEX262190 JOT262186:JOT262190 JYP262186:JYP262190 KIL262186:KIL262190 KSH262186:KSH262190 LCD262186:LCD262190 LLZ262186:LLZ262190 LVV262186:LVV262190 MFR262186:MFR262190 MPN262186:MPN262190 MZJ262186:MZJ262190 NJF262186:NJF262190 NTB262186:NTB262190 OCX262186:OCX262190 OMT262186:OMT262190 OWP262186:OWP262190 PGL262186:PGL262190 PQH262186:PQH262190 QAD262186:QAD262190 QJZ262186:QJZ262190 QTV262186:QTV262190 RDR262186:RDR262190 RNN262186:RNN262190 RXJ262186:RXJ262190 SHF262186:SHF262190 SRB262186:SRB262190 TAX262186:TAX262190 TKT262186:TKT262190 TUP262186:TUP262190 UEL262186:UEL262190 UOH262186:UOH262190 UYD262186:UYD262190 VHZ262186:VHZ262190 VRV262186:VRV262190 WBR262186:WBR262190 WLN262186:WLN262190 WVJ262186:WVJ262190 D327722:D327726 IX327722:IX327726 ST327722:ST327726 ACP327722:ACP327726 AML327722:AML327726 AWH327722:AWH327726 BGD327722:BGD327726 BPZ327722:BPZ327726 BZV327722:BZV327726 CJR327722:CJR327726 CTN327722:CTN327726 DDJ327722:DDJ327726 DNF327722:DNF327726 DXB327722:DXB327726 EGX327722:EGX327726 EQT327722:EQT327726 FAP327722:FAP327726 FKL327722:FKL327726 FUH327722:FUH327726 GED327722:GED327726 GNZ327722:GNZ327726 GXV327722:GXV327726 HHR327722:HHR327726 HRN327722:HRN327726 IBJ327722:IBJ327726 ILF327722:ILF327726 IVB327722:IVB327726 JEX327722:JEX327726 JOT327722:JOT327726 JYP327722:JYP327726 KIL327722:KIL327726 KSH327722:KSH327726 LCD327722:LCD327726 LLZ327722:LLZ327726 LVV327722:LVV327726 MFR327722:MFR327726 MPN327722:MPN327726 MZJ327722:MZJ327726 NJF327722:NJF327726 NTB327722:NTB327726 OCX327722:OCX327726 OMT327722:OMT327726 OWP327722:OWP327726 PGL327722:PGL327726 PQH327722:PQH327726 QAD327722:QAD327726 QJZ327722:QJZ327726 QTV327722:QTV327726 RDR327722:RDR327726 RNN327722:RNN327726 RXJ327722:RXJ327726 SHF327722:SHF327726 SRB327722:SRB327726 TAX327722:TAX327726 TKT327722:TKT327726 TUP327722:TUP327726 UEL327722:UEL327726 UOH327722:UOH327726 UYD327722:UYD327726 VHZ327722:VHZ327726 VRV327722:VRV327726 WBR327722:WBR327726 WLN327722:WLN327726 WVJ327722:WVJ327726 D393258:D393262 IX393258:IX393262 ST393258:ST393262 ACP393258:ACP393262 AML393258:AML393262 AWH393258:AWH393262 BGD393258:BGD393262 BPZ393258:BPZ393262 BZV393258:BZV393262 CJR393258:CJR393262 CTN393258:CTN393262 DDJ393258:DDJ393262 DNF393258:DNF393262 DXB393258:DXB393262 EGX393258:EGX393262 EQT393258:EQT393262 FAP393258:FAP393262 FKL393258:FKL393262 FUH393258:FUH393262 GED393258:GED393262 GNZ393258:GNZ393262 GXV393258:GXV393262 HHR393258:HHR393262 HRN393258:HRN393262 IBJ393258:IBJ393262 ILF393258:ILF393262 IVB393258:IVB393262 JEX393258:JEX393262 JOT393258:JOT393262 JYP393258:JYP393262 KIL393258:KIL393262 KSH393258:KSH393262 LCD393258:LCD393262 LLZ393258:LLZ393262 LVV393258:LVV393262 MFR393258:MFR393262 MPN393258:MPN393262 MZJ393258:MZJ393262 NJF393258:NJF393262 NTB393258:NTB393262 OCX393258:OCX393262 OMT393258:OMT393262 OWP393258:OWP393262 PGL393258:PGL393262 PQH393258:PQH393262 QAD393258:QAD393262 QJZ393258:QJZ393262 QTV393258:QTV393262 RDR393258:RDR393262 RNN393258:RNN393262 RXJ393258:RXJ393262 SHF393258:SHF393262 SRB393258:SRB393262 TAX393258:TAX393262 TKT393258:TKT393262 TUP393258:TUP393262 UEL393258:UEL393262 UOH393258:UOH393262 UYD393258:UYD393262 VHZ393258:VHZ393262 VRV393258:VRV393262 WBR393258:WBR393262 WLN393258:WLN393262 WVJ393258:WVJ393262 D458794:D458798 IX458794:IX458798 ST458794:ST458798 ACP458794:ACP458798 AML458794:AML458798 AWH458794:AWH458798 BGD458794:BGD458798 BPZ458794:BPZ458798 BZV458794:BZV458798 CJR458794:CJR458798 CTN458794:CTN458798 DDJ458794:DDJ458798 DNF458794:DNF458798 DXB458794:DXB458798 EGX458794:EGX458798 EQT458794:EQT458798 FAP458794:FAP458798 FKL458794:FKL458798 FUH458794:FUH458798 GED458794:GED458798 GNZ458794:GNZ458798 GXV458794:GXV458798 HHR458794:HHR458798 HRN458794:HRN458798 IBJ458794:IBJ458798 ILF458794:ILF458798 IVB458794:IVB458798 JEX458794:JEX458798 JOT458794:JOT458798 JYP458794:JYP458798 KIL458794:KIL458798 KSH458794:KSH458798 LCD458794:LCD458798 LLZ458794:LLZ458798 LVV458794:LVV458798 MFR458794:MFR458798 MPN458794:MPN458798 MZJ458794:MZJ458798 NJF458794:NJF458798 NTB458794:NTB458798 OCX458794:OCX458798 OMT458794:OMT458798 OWP458794:OWP458798 PGL458794:PGL458798 PQH458794:PQH458798 QAD458794:QAD458798 QJZ458794:QJZ458798 QTV458794:QTV458798 RDR458794:RDR458798 RNN458794:RNN458798 RXJ458794:RXJ458798 SHF458794:SHF458798 SRB458794:SRB458798 TAX458794:TAX458798 TKT458794:TKT458798 TUP458794:TUP458798 UEL458794:UEL458798 UOH458794:UOH458798 UYD458794:UYD458798 VHZ458794:VHZ458798 VRV458794:VRV458798 WBR458794:WBR458798 WLN458794:WLN458798 WVJ458794:WVJ458798 D524330:D524334 IX524330:IX524334 ST524330:ST524334 ACP524330:ACP524334 AML524330:AML524334 AWH524330:AWH524334 BGD524330:BGD524334 BPZ524330:BPZ524334 BZV524330:BZV524334 CJR524330:CJR524334 CTN524330:CTN524334 DDJ524330:DDJ524334 DNF524330:DNF524334 DXB524330:DXB524334 EGX524330:EGX524334 EQT524330:EQT524334 FAP524330:FAP524334 FKL524330:FKL524334 FUH524330:FUH524334 GED524330:GED524334 GNZ524330:GNZ524334 GXV524330:GXV524334 HHR524330:HHR524334 HRN524330:HRN524334 IBJ524330:IBJ524334 ILF524330:ILF524334 IVB524330:IVB524334 JEX524330:JEX524334 JOT524330:JOT524334 JYP524330:JYP524334 KIL524330:KIL524334 KSH524330:KSH524334 LCD524330:LCD524334 LLZ524330:LLZ524334 LVV524330:LVV524334 MFR524330:MFR524334 MPN524330:MPN524334 MZJ524330:MZJ524334 NJF524330:NJF524334 NTB524330:NTB524334 OCX524330:OCX524334 OMT524330:OMT524334 OWP524330:OWP524334 PGL524330:PGL524334 PQH524330:PQH524334 QAD524330:QAD524334 QJZ524330:QJZ524334 QTV524330:QTV524334 RDR524330:RDR524334 RNN524330:RNN524334 RXJ524330:RXJ524334 SHF524330:SHF524334 SRB524330:SRB524334 TAX524330:TAX524334 TKT524330:TKT524334 TUP524330:TUP524334 UEL524330:UEL524334 UOH524330:UOH524334 UYD524330:UYD524334 VHZ524330:VHZ524334 VRV524330:VRV524334 WBR524330:WBR524334 WLN524330:WLN524334 WVJ524330:WVJ524334 D589866:D589870 IX589866:IX589870 ST589866:ST589870 ACP589866:ACP589870 AML589866:AML589870 AWH589866:AWH589870 BGD589866:BGD589870 BPZ589866:BPZ589870 BZV589866:BZV589870 CJR589866:CJR589870 CTN589866:CTN589870 DDJ589866:DDJ589870 DNF589866:DNF589870 DXB589866:DXB589870 EGX589866:EGX589870 EQT589866:EQT589870 FAP589866:FAP589870 FKL589866:FKL589870 FUH589866:FUH589870 GED589866:GED589870 GNZ589866:GNZ589870 GXV589866:GXV589870 HHR589866:HHR589870 HRN589866:HRN589870 IBJ589866:IBJ589870 ILF589866:ILF589870 IVB589866:IVB589870 JEX589866:JEX589870 JOT589866:JOT589870 JYP589866:JYP589870 KIL589866:KIL589870 KSH589866:KSH589870 LCD589866:LCD589870 LLZ589866:LLZ589870 LVV589866:LVV589870 MFR589866:MFR589870 MPN589866:MPN589870 MZJ589866:MZJ589870 NJF589866:NJF589870 NTB589866:NTB589870 OCX589866:OCX589870 OMT589866:OMT589870 OWP589866:OWP589870 PGL589866:PGL589870 PQH589866:PQH589870 QAD589866:QAD589870 QJZ589866:QJZ589870 QTV589866:QTV589870 RDR589866:RDR589870 RNN589866:RNN589870 RXJ589866:RXJ589870 SHF589866:SHF589870 SRB589866:SRB589870 TAX589866:TAX589870 TKT589866:TKT589870 TUP589866:TUP589870 UEL589866:UEL589870 UOH589866:UOH589870 UYD589866:UYD589870 VHZ589866:VHZ589870 VRV589866:VRV589870 WBR589866:WBR589870 WLN589866:WLN589870 WVJ589866:WVJ589870 D655402:D655406 IX655402:IX655406 ST655402:ST655406 ACP655402:ACP655406 AML655402:AML655406 AWH655402:AWH655406 BGD655402:BGD655406 BPZ655402:BPZ655406 BZV655402:BZV655406 CJR655402:CJR655406 CTN655402:CTN655406 DDJ655402:DDJ655406 DNF655402:DNF655406 DXB655402:DXB655406 EGX655402:EGX655406 EQT655402:EQT655406 FAP655402:FAP655406 FKL655402:FKL655406 FUH655402:FUH655406 GED655402:GED655406 GNZ655402:GNZ655406 GXV655402:GXV655406 HHR655402:HHR655406 HRN655402:HRN655406 IBJ655402:IBJ655406 ILF655402:ILF655406 IVB655402:IVB655406 JEX655402:JEX655406 JOT655402:JOT655406 JYP655402:JYP655406 KIL655402:KIL655406 KSH655402:KSH655406 LCD655402:LCD655406 LLZ655402:LLZ655406 LVV655402:LVV655406 MFR655402:MFR655406 MPN655402:MPN655406 MZJ655402:MZJ655406 NJF655402:NJF655406 NTB655402:NTB655406 OCX655402:OCX655406 OMT655402:OMT655406 OWP655402:OWP655406 PGL655402:PGL655406 PQH655402:PQH655406 QAD655402:QAD655406 QJZ655402:QJZ655406 QTV655402:QTV655406 RDR655402:RDR655406 RNN655402:RNN655406 RXJ655402:RXJ655406 SHF655402:SHF655406 SRB655402:SRB655406 TAX655402:TAX655406 TKT655402:TKT655406 TUP655402:TUP655406 UEL655402:UEL655406 UOH655402:UOH655406 UYD655402:UYD655406 VHZ655402:VHZ655406 VRV655402:VRV655406 WBR655402:WBR655406 WLN655402:WLN655406 WVJ655402:WVJ655406 D720938:D720942 IX720938:IX720942 ST720938:ST720942 ACP720938:ACP720942 AML720938:AML720942 AWH720938:AWH720942 BGD720938:BGD720942 BPZ720938:BPZ720942 BZV720938:BZV720942 CJR720938:CJR720942 CTN720938:CTN720942 DDJ720938:DDJ720942 DNF720938:DNF720942 DXB720938:DXB720942 EGX720938:EGX720942 EQT720938:EQT720942 FAP720938:FAP720942 FKL720938:FKL720942 FUH720938:FUH720942 GED720938:GED720942 GNZ720938:GNZ720942 GXV720938:GXV720942 HHR720938:HHR720942 HRN720938:HRN720942 IBJ720938:IBJ720942 ILF720938:ILF720942 IVB720938:IVB720942 JEX720938:JEX720942 JOT720938:JOT720942 JYP720938:JYP720942 KIL720938:KIL720942 KSH720938:KSH720942 LCD720938:LCD720942 LLZ720938:LLZ720942 LVV720938:LVV720942 MFR720938:MFR720942 MPN720938:MPN720942 MZJ720938:MZJ720942 NJF720938:NJF720942 NTB720938:NTB720942 OCX720938:OCX720942 OMT720938:OMT720942 OWP720938:OWP720942 PGL720938:PGL720942 PQH720938:PQH720942 QAD720938:QAD720942 QJZ720938:QJZ720942 QTV720938:QTV720942 RDR720938:RDR720942 RNN720938:RNN720942 RXJ720938:RXJ720942 SHF720938:SHF720942 SRB720938:SRB720942 TAX720938:TAX720942 TKT720938:TKT720942 TUP720938:TUP720942 UEL720938:UEL720942 UOH720938:UOH720942 UYD720938:UYD720942 VHZ720938:VHZ720942 VRV720938:VRV720942 WBR720938:WBR720942 WLN720938:WLN720942 WVJ720938:WVJ720942 D786474:D786478 IX786474:IX786478 ST786474:ST786478 ACP786474:ACP786478 AML786474:AML786478 AWH786474:AWH786478 BGD786474:BGD786478 BPZ786474:BPZ786478 BZV786474:BZV786478 CJR786474:CJR786478 CTN786474:CTN786478 DDJ786474:DDJ786478 DNF786474:DNF786478 DXB786474:DXB786478 EGX786474:EGX786478 EQT786474:EQT786478 FAP786474:FAP786478 FKL786474:FKL786478 FUH786474:FUH786478 GED786474:GED786478 GNZ786474:GNZ786478 GXV786474:GXV786478 HHR786474:HHR786478 HRN786474:HRN786478 IBJ786474:IBJ786478 ILF786474:ILF786478 IVB786474:IVB786478 JEX786474:JEX786478 JOT786474:JOT786478 JYP786474:JYP786478 KIL786474:KIL786478 KSH786474:KSH786478 LCD786474:LCD786478 LLZ786474:LLZ786478 LVV786474:LVV786478 MFR786474:MFR786478 MPN786474:MPN786478 MZJ786474:MZJ786478 NJF786474:NJF786478 NTB786474:NTB786478 OCX786474:OCX786478 OMT786474:OMT786478 OWP786474:OWP786478 PGL786474:PGL786478 PQH786474:PQH786478 QAD786474:QAD786478 QJZ786474:QJZ786478 QTV786474:QTV786478 RDR786474:RDR786478 RNN786474:RNN786478 RXJ786474:RXJ786478 SHF786474:SHF786478 SRB786474:SRB786478 TAX786474:TAX786478 TKT786474:TKT786478 TUP786474:TUP786478 UEL786474:UEL786478 UOH786474:UOH786478 UYD786474:UYD786478 VHZ786474:VHZ786478 VRV786474:VRV786478 WBR786474:WBR786478 WLN786474:WLN786478 WVJ786474:WVJ786478 D852010:D852014 IX852010:IX852014 ST852010:ST852014 ACP852010:ACP852014 AML852010:AML852014 AWH852010:AWH852014 BGD852010:BGD852014 BPZ852010:BPZ852014 BZV852010:BZV852014 CJR852010:CJR852014 CTN852010:CTN852014 DDJ852010:DDJ852014 DNF852010:DNF852014 DXB852010:DXB852014 EGX852010:EGX852014 EQT852010:EQT852014 FAP852010:FAP852014 FKL852010:FKL852014 FUH852010:FUH852014 GED852010:GED852014 GNZ852010:GNZ852014 GXV852010:GXV852014 HHR852010:HHR852014 HRN852010:HRN852014 IBJ852010:IBJ852014 ILF852010:ILF852014 IVB852010:IVB852014 JEX852010:JEX852014 JOT852010:JOT852014 JYP852010:JYP852014 KIL852010:KIL852014 KSH852010:KSH852014 LCD852010:LCD852014 LLZ852010:LLZ852014 LVV852010:LVV852014 MFR852010:MFR852014 MPN852010:MPN852014 MZJ852010:MZJ852014 NJF852010:NJF852014 NTB852010:NTB852014 OCX852010:OCX852014 OMT852010:OMT852014 OWP852010:OWP852014 PGL852010:PGL852014 PQH852010:PQH852014 QAD852010:QAD852014 QJZ852010:QJZ852014 QTV852010:QTV852014 RDR852010:RDR852014 RNN852010:RNN852014 RXJ852010:RXJ852014 SHF852010:SHF852014 SRB852010:SRB852014 TAX852010:TAX852014 TKT852010:TKT852014 TUP852010:TUP852014 UEL852010:UEL852014 UOH852010:UOH852014 UYD852010:UYD852014 VHZ852010:VHZ852014 VRV852010:VRV852014 WBR852010:WBR852014 WLN852010:WLN852014 WVJ852010:WVJ852014 D917546:D917550 IX917546:IX917550 ST917546:ST917550 ACP917546:ACP917550 AML917546:AML917550 AWH917546:AWH917550 BGD917546:BGD917550 BPZ917546:BPZ917550 BZV917546:BZV917550 CJR917546:CJR917550 CTN917546:CTN917550 DDJ917546:DDJ917550 DNF917546:DNF917550 DXB917546:DXB917550 EGX917546:EGX917550 EQT917546:EQT917550 FAP917546:FAP917550 FKL917546:FKL917550 FUH917546:FUH917550 GED917546:GED917550 GNZ917546:GNZ917550 GXV917546:GXV917550 HHR917546:HHR917550 HRN917546:HRN917550 IBJ917546:IBJ917550 ILF917546:ILF917550 IVB917546:IVB917550 JEX917546:JEX917550 JOT917546:JOT917550 JYP917546:JYP917550 KIL917546:KIL917550 KSH917546:KSH917550 LCD917546:LCD917550 LLZ917546:LLZ917550 LVV917546:LVV917550 MFR917546:MFR917550 MPN917546:MPN917550 MZJ917546:MZJ917550 NJF917546:NJF917550 NTB917546:NTB917550 OCX917546:OCX917550 OMT917546:OMT917550 OWP917546:OWP917550 PGL917546:PGL917550 PQH917546:PQH917550 QAD917546:QAD917550 QJZ917546:QJZ917550 QTV917546:QTV917550 RDR917546:RDR917550 RNN917546:RNN917550 RXJ917546:RXJ917550 SHF917546:SHF917550 SRB917546:SRB917550 TAX917546:TAX917550 TKT917546:TKT917550 TUP917546:TUP917550 UEL917546:UEL917550 UOH917546:UOH917550 UYD917546:UYD917550 VHZ917546:VHZ917550 VRV917546:VRV917550 WBR917546:WBR917550 WLN917546:WLN917550 WVJ917546:WVJ917550 D983082:D983086 IX983082:IX983086 ST983082:ST983086 ACP983082:ACP983086 AML983082:AML983086 AWH983082:AWH983086 BGD983082:BGD983086 BPZ983082:BPZ983086 BZV983082:BZV983086 CJR983082:CJR983086 CTN983082:CTN983086 DDJ983082:DDJ983086 DNF983082:DNF983086 DXB983082:DXB983086 EGX983082:EGX983086 EQT983082:EQT983086 FAP983082:FAP983086 FKL983082:FKL983086 FUH983082:FUH983086 GED983082:GED983086 GNZ983082:GNZ983086 GXV983082:GXV983086 HHR983082:HHR983086 HRN983082:HRN983086 IBJ983082:IBJ983086 ILF983082:ILF983086 IVB983082:IVB983086 JEX983082:JEX983086 JOT983082:JOT983086 JYP983082:JYP983086 KIL983082:KIL983086 KSH983082:KSH983086 LCD983082:LCD983086 LLZ983082:LLZ983086 LVV983082:LVV983086 MFR983082:MFR983086 MPN983082:MPN983086 MZJ983082:MZJ983086 NJF983082:NJF983086 NTB983082:NTB983086 OCX983082:OCX983086 OMT983082:OMT983086 OWP983082:OWP983086 PGL983082:PGL983086 PQH983082:PQH983086 QAD983082:QAD983086 QJZ983082:QJZ983086 QTV983082:QTV983086 RDR983082:RDR983086 RNN983082:RNN983086 RXJ983082:RXJ983086 SHF983082:SHF983086 SRB983082:SRB983086 TAX983082:TAX983086 TKT983082:TKT983086 TUP983082:TUP983086 UEL983082:UEL983086 UOH983082:UOH983086 UYD983082:UYD983086 VHZ983082:VHZ983086 VRV983082:VRV983086 WBR983082:WBR983086 WLN983082:WLN983086 IX20:IX24 ST20:ST24 ACP20:ACP24 AML20:AML24 AWH20:AWH24 BGD20:BGD24 BPZ20:BPZ24 BZV20:BZV24 CJR20:CJR24 CTN20:CTN24 DDJ20:DDJ24 DNF20:DNF24 DXB20:DXB24 EGX20:EGX24 EQT20:EQT24 FAP20:FAP24 FKL20:FKL24 FUH20:FUH24 GED20:GED24 GNZ20:GNZ24 GXV20:GXV24 HHR20:HHR24 HRN20:HRN24 IBJ20:IBJ24 ILF20:ILF24 IVB20:IVB24 JEX20:JEX24 JOT20:JOT24 JYP20:JYP24 KIL20:KIL24 KSH20:KSH24 LCD20:LCD24 LLZ20:LLZ24 LVV20:LVV24 MFR20:MFR24 MPN20:MPN24 MZJ20:MZJ24 NJF20:NJF24 NTB20:NTB24 OCX20:OCX24 OMT20:OMT24 OWP20:OWP24 PGL20:PGL24 PQH20:PQH24 QAD20:QAD24 QJZ20:QJZ24 QTV20:QTV24 RDR20:RDR24 RNN20:RNN24 RXJ20:RXJ24 SHF20:SHF24 SRB20:SRB24 TAX20:TAX24 TKT20:TKT24 TUP20:TUP24 UEL20:UEL24 UOH20:UOH24 UYD20:UYD24 VHZ20:VHZ24 VRV20:VRV24 WBR20:WBR24 WLN20:WLN24 WVJ20:WVJ24" xr:uid="{0B1717DE-58BF-F54D-A498-8566B736EF24}">
      <formula1>"Hours,Days,Total"</formula1>
    </dataValidation>
    <dataValidation allowBlank="1" showInputMessage="1" showErrorMessage="1" prompt="Example: If the staff member only spent 6 months of the year working on the intervention, you could enter &quot;Year&quot; in &quot;Units,&quot; the yearly salary in &quot;Unit Cost.&quot; and 0.5 in &quot;# of Units.&quot;" sqref="F11:F15 JA11:JA15 SW11:SW15 ACS11:ACS15 AMO11:AMO15 AWK11:AWK15 BGG11:BGG15 BQC11:BQC15 BZY11:BZY15 CJU11:CJU15 CTQ11:CTQ15 DDM11:DDM15 DNI11:DNI15 DXE11:DXE15 EHA11:EHA15 EQW11:EQW15 FAS11:FAS15 FKO11:FKO15 FUK11:FUK15 GEG11:GEG15 GOC11:GOC15 GXY11:GXY15 HHU11:HHU15 HRQ11:HRQ15 IBM11:IBM15 ILI11:ILI15 IVE11:IVE15 JFA11:JFA15 JOW11:JOW15 JYS11:JYS15 KIO11:KIO15 KSK11:KSK15 LCG11:LCG15 LMC11:LMC15 LVY11:LVY15 MFU11:MFU15 MPQ11:MPQ15 MZM11:MZM15 NJI11:NJI15 NTE11:NTE15 ODA11:ODA15 OMW11:OMW15 OWS11:OWS15 PGO11:PGO15 PQK11:PQK15 QAG11:QAG15 QKC11:QKC15 QTY11:QTY15 RDU11:RDU15 RNQ11:RNQ15 RXM11:RXM15 SHI11:SHI15 SRE11:SRE15 TBA11:TBA15 TKW11:TKW15 TUS11:TUS15 UEO11:UEO15 UOK11:UOK15 UYG11:UYG15 VIC11:VIC15 VRY11:VRY15 WBU11:WBU15 WLQ11:WLQ15 WVM11:WVM15 F65569:F65573 JA65569:JA65573 SW65569:SW65573 ACS65569:ACS65573 AMO65569:AMO65573 AWK65569:AWK65573 BGG65569:BGG65573 BQC65569:BQC65573 BZY65569:BZY65573 CJU65569:CJU65573 CTQ65569:CTQ65573 DDM65569:DDM65573 DNI65569:DNI65573 DXE65569:DXE65573 EHA65569:EHA65573 EQW65569:EQW65573 FAS65569:FAS65573 FKO65569:FKO65573 FUK65569:FUK65573 GEG65569:GEG65573 GOC65569:GOC65573 GXY65569:GXY65573 HHU65569:HHU65573 HRQ65569:HRQ65573 IBM65569:IBM65573 ILI65569:ILI65573 IVE65569:IVE65573 JFA65569:JFA65573 JOW65569:JOW65573 JYS65569:JYS65573 KIO65569:KIO65573 KSK65569:KSK65573 LCG65569:LCG65573 LMC65569:LMC65573 LVY65569:LVY65573 MFU65569:MFU65573 MPQ65569:MPQ65573 MZM65569:MZM65573 NJI65569:NJI65573 NTE65569:NTE65573 ODA65569:ODA65573 OMW65569:OMW65573 OWS65569:OWS65573 PGO65569:PGO65573 PQK65569:PQK65573 QAG65569:QAG65573 QKC65569:QKC65573 QTY65569:QTY65573 RDU65569:RDU65573 RNQ65569:RNQ65573 RXM65569:RXM65573 SHI65569:SHI65573 SRE65569:SRE65573 TBA65569:TBA65573 TKW65569:TKW65573 TUS65569:TUS65573 UEO65569:UEO65573 UOK65569:UOK65573 UYG65569:UYG65573 VIC65569:VIC65573 VRY65569:VRY65573 WBU65569:WBU65573 WLQ65569:WLQ65573 WVM65569:WVM65573 F131105:F131109 JA131105:JA131109 SW131105:SW131109 ACS131105:ACS131109 AMO131105:AMO131109 AWK131105:AWK131109 BGG131105:BGG131109 BQC131105:BQC131109 BZY131105:BZY131109 CJU131105:CJU131109 CTQ131105:CTQ131109 DDM131105:DDM131109 DNI131105:DNI131109 DXE131105:DXE131109 EHA131105:EHA131109 EQW131105:EQW131109 FAS131105:FAS131109 FKO131105:FKO131109 FUK131105:FUK131109 GEG131105:GEG131109 GOC131105:GOC131109 GXY131105:GXY131109 HHU131105:HHU131109 HRQ131105:HRQ131109 IBM131105:IBM131109 ILI131105:ILI131109 IVE131105:IVE131109 JFA131105:JFA131109 JOW131105:JOW131109 JYS131105:JYS131109 KIO131105:KIO131109 KSK131105:KSK131109 LCG131105:LCG131109 LMC131105:LMC131109 LVY131105:LVY131109 MFU131105:MFU131109 MPQ131105:MPQ131109 MZM131105:MZM131109 NJI131105:NJI131109 NTE131105:NTE131109 ODA131105:ODA131109 OMW131105:OMW131109 OWS131105:OWS131109 PGO131105:PGO131109 PQK131105:PQK131109 QAG131105:QAG131109 QKC131105:QKC131109 QTY131105:QTY131109 RDU131105:RDU131109 RNQ131105:RNQ131109 RXM131105:RXM131109 SHI131105:SHI131109 SRE131105:SRE131109 TBA131105:TBA131109 TKW131105:TKW131109 TUS131105:TUS131109 UEO131105:UEO131109 UOK131105:UOK131109 UYG131105:UYG131109 VIC131105:VIC131109 VRY131105:VRY131109 WBU131105:WBU131109 WLQ131105:WLQ131109 WVM131105:WVM131109 F196641:F196645 JA196641:JA196645 SW196641:SW196645 ACS196641:ACS196645 AMO196641:AMO196645 AWK196641:AWK196645 BGG196641:BGG196645 BQC196641:BQC196645 BZY196641:BZY196645 CJU196641:CJU196645 CTQ196641:CTQ196645 DDM196641:DDM196645 DNI196641:DNI196645 DXE196641:DXE196645 EHA196641:EHA196645 EQW196641:EQW196645 FAS196641:FAS196645 FKO196641:FKO196645 FUK196641:FUK196645 GEG196641:GEG196645 GOC196641:GOC196645 GXY196641:GXY196645 HHU196641:HHU196645 HRQ196641:HRQ196645 IBM196641:IBM196645 ILI196641:ILI196645 IVE196641:IVE196645 JFA196641:JFA196645 JOW196641:JOW196645 JYS196641:JYS196645 KIO196641:KIO196645 KSK196641:KSK196645 LCG196641:LCG196645 LMC196641:LMC196645 LVY196641:LVY196645 MFU196641:MFU196645 MPQ196641:MPQ196645 MZM196641:MZM196645 NJI196641:NJI196645 NTE196641:NTE196645 ODA196641:ODA196645 OMW196641:OMW196645 OWS196641:OWS196645 PGO196641:PGO196645 PQK196641:PQK196645 QAG196641:QAG196645 QKC196641:QKC196645 QTY196641:QTY196645 RDU196641:RDU196645 RNQ196641:RNQ196645 RXM196641:RXM196645 SHI196641:SHI196645 SRE196641:SRE196645 TBA196641:TBA196645 TKW196641:TKW196645 TUS196641:TUS196645 UEO196641:UEO196645 UOK196641:UOK196645 UYG196641:UYG196645 VIC196641:VIC196645 VRY196641:VRY196645 WBU196641:WBU196645 WLQ196641:WLQ196645 WVM196641:WVM196645 F262177:F262181 JA262177:JA262181 SW262177:SW262181 ACS262177:ACS262181 AMO262177:AMO262181 AWK262177:AWK262181 BGG262177:BGG262181 BQC262177:BQC262181 BZY262177:BZY262181 CJU262177:CJU262181 CTQ262177:CTQ262181 DDM262177:DDM262181 DNI262177:DNI262181 DXE262177:DXE262181 EHA262177:EHA262181 EQW262177:EQW262181 FAS262177:FAS262181 FKO262177:FKO262181 FUK262177:FUK262181 GEG262177:GEG262181 GOC262177:GOC262181 GXY262177:GXY262181 HHU262177:HHU262181 HRQ262177:HRQ262181 IBM262177:IBM262181 ILI262177:ILI262181 IVE262177:IVE262181 JFA262177:JFA262181 JOW262177:JOW262181 JYS262177:JYS262181 KIO262177:KIO262181 KSK262177:KSK262181 LCG262177:LCG262181 LMC262177:LMC262181 LVY262177:LVY262181 MFU262177:MFU262181 MPQ262177:MPQ262181 MZM262177:MZM262181 NJI262177:NJI262181 NTE262177:NTE262181 ODA262177:ODA262181 OMW262177:OMW262181 OWS262177:OWS262181 PGO262177:PGO262181 PQK262177:PQK262181 QAG262177:QAG262181 QKC262177:QKC262181 QTY262177:QTY262181 RDU262177:RDU262181 RNQ262177:RNQ262181 RXM262177:RXM262181 SHI262177:SHI262181 SRE262177:SRE262181 TBA262177:TBA262181 TKW262177:TKW262181 TUS262177:TUS262181 UEO262177:UEO262181 UOK262177:UOK262181 UYG262177:UYG262181 VIC262177:VIC262181 VRY262177:VRY262181 WBU262177:WBU262181 WLQ262177:WLQ262181 WVM262177:WVM262181 F327713:F327717 JA327713:JA327717 SW327713:SW327717 ACS327713:ACS327717 AMO327713:AMO327717 AWK327713:AWK327717 BGG327713:BGG327717 BQC327713:BQC327717 BZY327713:BZY327717 CJU327713:CJU327717 CTQ327713:CTQ327717 DDM327713:DDM327717 DNI327713:DNI327717 DXE327713:DXE327717 EHA327713:EHA327717 EQW327713:EQW327717 FAS327713:FAS327717 FKO327713:FKO327717 FUK327713:FUK327717 GEG327713:GEG327717 GOC327713:GOC327717 GXY327713:GXY327717 HHU327713:HHU327717 HRQ327713:HRQ327717 IBM327713:IBM327717 ILI327713:ILI327717 IVE327713:IVE327717 JFA327713:JFA327717 JOW327713:JOW327717 JYS327713:JYS327717 KIO327713:KIO327717 KSK327713:KSK327717 LCG327713:LCG327717 LMC327713:LMC327717 LVY327713:LVY327717 MFU327713:MFU327717 MPQ327713:MPQ327717 MZM327713:MZM327717 NJI327713:NJI327717 NTE327713:NTE327717 ODA327713:ODA327717 OMW327713:OMW327717 OWS327713:OWS327717 PGO327713:PGO327717 PQK327713:PQK327717 QAG327713:QAG327717 QKC327713:QKC327717 QTY327713:QTY327717 RDU327713:RDU327717 RNQ327713:RNQ327717 RXM327713:RXM327717 SHI327713:SHI327717 SRE327713:SRE327717 TBA327713:TBA327717 TKW327713:TKW327717 TUS327713:TUS327717 UEO327713:UEO327717 UOK327713:UOK327717 UYG327713:UYG327717 VIC327713:VIC327717 VRY327713:VRY327717 WBU327713:WBU327717 WLQ327713:WLQ327717 WVM327713:WVM327717 F393249:F393253 JA393249:JA393253 SW393249:SW393253 ACS393249:ACS393253 AMO393249:AMO393253 AWK393249:AWK393253 BGG393249:BGG393253 BQC393249:BQC393253 BZY393249:BZY393253 CJU393249:CJU393253 CTQ393249:CTQ393253 DDM393249:DDM393253 DNI393249:DNI393253 DXE393249:DXE393253 EHA393249:EHA393253 EQW393249:EQW393253 FAS393249:FAS393253 FKO393249:FKO393253 FUK393249:FUK393253 GEG393249:GEG393253 GOC393249:GOC393253 GXY393249:GXY393253 HHU393249:HHU393253 HRQ393249:HRQ393253 IBM393249:IBM393253 ILI393249:ILI393253 IVE393249:IVE393253 JFA393249:JFA393253 JOW393249:JOW393253 JYS393249:JYS393253 KIO393249:KIO393253 KSK393249:KSK393253 LCG393249:LCG393253 LMC393249:LMC393253 LVY393249:LVY393253 MFU393249:MFU393253 MPQ393249:MPQ393253 MZM393249:MZM393253 NJI393249:NJI393253 NTE393249:NTE393253 ODA393249:ODA393253 OMW393249:OMW393253 OWS393249:OWS393253 PGO393249:PGO393253 PQK393249:PQK393253 QAG393249:QAG393253 QKC393249:QKC393253 QTY393249:QTY393253 RDU393249:RDU393253 RNQ393249:RNQ393253 RXM393249:RXM393253 SHI393249:SHI393253 SRE393249:SRE393253 TBA393249:TBA393253 TKW393249:TKW393253 TUS393249:TUS393253 UEO393249:UEO393253 UOK393249:UOK393253 UYG393249:UYG393253 VIC393249:VIC393253 VRY393249:VRY393253 WBU393249:WBU393253 WLQ393249:WLQ393253 WVM393249:WVM393253 F458785:F458789 JA458785:JA458789 SW458785:SW458789 ACS458785:ACS458789 AMO458785:AMO458789 AWK458785:AWK458789 BGG458785:BGG458789 BQC458785:BQC458789 BZY458785:BZY458789 CJU458785:CJU458789 CTQ458785:CTQ458789 DDM458785:DDM458789 DNI458785:DNI458789 DXE458785:DXE458789 EHA458785:EHA458789 EQW458785:EQW458789 FAS458785:FAS458789 FKO458785:FKO458789 FUK458785:FUK458789 GEG458785:GEG458789 GOC458785:GOC458789 GXY458785:GXY458789 HHU458785:HHU458789 HRQ458785:HRQ458789 IBM458785:IBM458789 ILI458785:ILI458789 IVE458785:IVE458789 JFA458785:JFA458789 JOW458785:JOW458789 JYS458785:JYS458789 KIO458785:KIO458789 KSK458785:KSK458789 LCG458785:LCG458789 LMC458785:LMC458789 LVY458785:LVY458789 MFU458785:MFU458789 MPQ458785:MPQ458789 MZM458785:MZM458789 NJI458785:NJI458789 NTE458785:NTE458789 ODA458785:ODA458789 OMW458785:OMW458789 OWS458785:OWS458789 PGO458785:PGO458789 PQK458785:PQK458789 QAG458785:QAG458789 QKC458785:QKC458789 QTY458785:QTY458789 RDU458785:RDU458789 RNQ458785:RNQ458789 RXM458785:RXM458789 SHI458785:SHI458789 SRE458785:SRE458789 TBA458785:TBA458789 TKW458785:TKW458789 TUS458785:TUS458789 UEO458785:UEO458789 UOK458785:UOK458789 UYG458785:UYG458789 VIC458785:VIC458789 VRY458785:VRY458789 WBU458785:WBU458789 WLQ458785:WLQ458789 WVM458785:WVM458789 F524321:F524325 JA524321:JA524325 SW524321:SW524325 ACS524321:ACS524325 AMO524321:AMO524325 AWK524321:AWK524325 BGG524321:BGG524325 BQC524321:BQC524325 BZY524321:BZY524325 CJU524321:CJU524325 CTQ524321:CTQ524325 DDM524321:DDM524325 DNI524321:DNI524325 DXE524321:DXE524325 EHA524321:EHA524325 EQW524321:EQW524325 FAS524321:FAS524325 FKO524321:FKO524325 FUK524321:FUK524325 GEG524321:GEG524325 GOC524321:GOC524325 GXY524321:GXY524325 HHU524321:HHU524325 HRQ524321:HRQ524325 IBM524321:IBM524325 ILI524321:ILI524325 IVE524321:IVE524325 JFA524321:JFA524325 JOW524321:JOW524325 JYS524321:JYS524325 KIO524321:KIO524325 KSK524321:KSK524325 LCG524321:LCG524325 LMC524321:LMC524325 LVY524321:LVY524325 MFU524321:MFU524325 MPQ524321:MPQ524325 MZM524321:MZM524325 NJI524321:NJI524325 NTE524321:NTE524325 ODA524321:ODA524325 OMW524321:OMW524325 OWS524321:OWS524325 PGO524321:PGO524325 PQK524321:PQK524325 QAG524321:QAG524325 QKC524321:QKC524325 QTY524321:QTY524325 RDU524321:RDU524325 RNQ524321:RNQ524325 RXM524321:RXM524325 SHI524321:SHI524325 SRE524321:SRE524325 TBA524321:TBA524325 TKW524321:TKW524325 TUS524321:TUS524325 UEO524321:UEO524325 UOK524321:UOK524325 UYG524321:UYG524325 VIC524321:VIC524325 VRY524321:VRY524325 WBU524321:WBU524325 WLQ524321:WLQ524325 WVM524321:WVM524325 F589857:F589861 JA589857:JA589861 SW589857:SW589861 ACS589857:ACS589861 AMO589857:AMO589861 AWK589857:AWK589861 BGG589857:BGG589861 BQC589857:BQC589861 BZY589857:BZY589861 CJU589857:CJU589861 CTQ589857:CTQ589861 DDM589857:DDM589861 DNI589857:DNI589861 DXE589857:DXE589861 EHA589857:EHA589861 EQW589857:EQW589861 FAS589857:FAS589861 FKO589857:FKO589861 FUK589857:FUK589861 GEG589857:GEG589861 GOC589857:GOC589861 GXY589857:GXY589861 HHU589857:HHU589861 HRQ589857:HRQ589861 IBM589857:IBM589861 ILI589857:ILI589861 IVE589857:IVE589861 JFA589857:JFA589861 JOW589857:JOW589861 JYS589857:JYS589861 KIO589857:KIO589861 KSK589857:KSK589861 LCG589857:LCG589861 LMC589857:LMC589861 LVY589857:LVY589861 MFU589857:MFU589861 MPQ589857:MPQ589861 MZM589857:MZM589861 NJI589857:NJI589861 NTE589857:NTE589861 ODA589857:ODA589861 OMW589857:OMW589861 OWS589857:OWS589861 PGO589857:PGO589861 PQK589857:PQK589861 QAG589857:QAG589861 QKC589857:QKC589861 QTY589857:QTY589861 RDU589857:RDU589861 RNQ589857:RNQ589861 RXM589857:RXM589861 SHI589857:SHI589861 SRE589857:SRE589861 TBA589857:TBA589861 TKW589857:TKW589861 TUS589857:TUS589861 UEO589857:UEO589861 UOK589857:UOK589861 UYG589857:UYG589861 VIC589857:VIC589861 VRY589857:VRY589861 WBU589857:WBU589861 WLQ589857:WLQ589861 WVM589857:WVM589861 F655393:F655397 JA655393:JA655397 SW655393:SW655397 ACS655393:ACS655397 AMO655393:AMO655397 AWK655393:AWK655397 BGG655393:BGG655397 BQC655393:BQC655397 BZY655393:BZY655397 CJU655393:CJU655397 CTQ655393:CTQ655397 DDM655393:DDM655397 DNI655393:DNI655397 DXE655393:DXE655397 EHA655393:EHA655397 EQW655393:EQW655397 FAS655393:FAS655397 FKO655393:FKO655397 FUK655393:FUK655397 GEG655393:GEG655397 GOC655393:GOC655397 GXY655393:GXY655397 HHU655393:HHU655397 HRQ655393:HRQ655397 IBM655393:IBM655397 ILI655393:ILI655397 IVE655393:IVE655397 JFA655393:JFA655397 JOW655393:JOW655397 JYS655393:JYS655397 KIO655393:KIO655397 KSK655393:KSK655397 LCG655393:LCG655397 LMC655393:LMC655397 LVY655393:LVY655397 MFU655393:MFU655397 MPQ655393:MPQ655397 MZM655393:MZM655397 NJI655393:NJI655397 NTE655393:NTE655397 ODA655393:ODA655397 OMW655393:OMW655397 OWS655393:OWS655397 PGO655393:PGO655397 PQK655393:PQK655397 QAG655393:QAG655397 QKC655393:QKC655397 QTY655393:QTY655397 RDU655393:RDU655397 RNQ655393:RNQ655397 RXM655393:RXM655397 SHI655393:SHI655397 SRE655393:SRE655397 TBA655393:TBA655397 TKW655393:TKW655397 TUS655393:TUS655397 UEO655393:UEO655397 UOK655393:UOK655397 UYG655393:UYG655397 VIC655393:VIC655397 VRY655393:VRY655397 WBU655393:WBU655397 WLQ655393:WLQ655397 WVM655393:WVM655397 F720929:F720933 JA720929:JA720933 SW720929:SW720933 ACS720929:ACS720933 AMO720929:AMO720933 AWK720929:AWK720933 BGG720929:BGG720933 BQC720929:BQC720933 BZY720929:BZY720933 CJU720929:CJU720933 CTQ720929:CTQ720933 DDM720929:DDM720933 DNI720929:DNI720933 DXE720929:DXE720933 EHA720929:EHA720933 EQW720929:EQW720933 FAS720929:FAS720933 FKO720929:FKO720933 FUK720929:FUK720933 GEG720929:GEG720933 GOC720929:GOC720933 GXY720929:GXY720933 HHU720929:HHU720933 HRQ720929:HRQ720933 IBM720929:IBM720933 ILI720929:ILI720933 IVE720929:IVE720933 JFA720929:JFA720933 JOW720929:JOW720933 JYS720929:JYS720933 KIO720929:KIO720933 KSK720929:KSK720933 LCG720929:LCG720933 LMC720929:LMC720933 LVY720929:LVY720933 MFU720929:MFU720933 MPQ720929:MPQ720933 MZM720929:MZM720933 NJI720929:NJI720933 NTE720929:NTE720933 ODA720929:ODA720933 OMW720929:OMW720933 OWS720929:OWS720933 PGO720929:PGO720933 PQK720929:PQK720933 QAG720929:QAG720933 QKC720929:QKC720933 QTY720929:QTY720933 RDU720929:RDU720933 RNQ720929:RNQ720933 RXM720929:RXM720933 SHI720929:SHI720933 SRE720929:SRE720933 TBA720929:TBA720933 TKW720929:TKW720933 TUS720929:TUS720933 UEO720929:UEO720933 UOK720929:UOK720933 UYG720929:UYG720933 VIC720929:VIC720933 VRY720929:VRY720933 WBU720929:WBU720933 WLQ720929:WLQ720933 WVM720929:WVM720933 F786465:F786469 JA786465:JA786469 SW786465:SW786469 ACS786465:ACS786469 AMO786465:AMO786469 AWK786465:AWK786469 BGG786465:BGG786469 BQC786465:BQC786469 BZY786465:BZY786469 CJU786465:CJU786469 CTQ786465:CTQ786469 DDM786465:DDM786469 DNI786465:DNI786469 DXE786465:DXE786469 EHA786465:EHA786469 EQW786465:EQW786469 FAS786465:FAS786469 FKO786465:FKO786469 FUK786465:FUK786469 GEG786465:GEG786469 GOC786465:GOC786469 GXY786465:GXY786469 HHU786465:HHU786469 HRQ786465:HRQ786469 IBM786465:IBM786469 ILI786465:ILI786469 IVE786465:IVE786469 JFA786465:JFA786469 JOW786465:JOW786469 JYS786465:JYS786469 KIO786465:KIO786469 KSK786465:KSK786469 LCG786465:LCG786469 LMC786465:LMC786469 LVY786465:LVY786469 MFU786465:MFU786469 MPQ786465:MPQ786469 MZM786465:MZM786469 NJI786465:NJI786469 NTE786465:NTE786469 ODA786465:ODA786469 OMW786465:OMW786469 OWS786465:OWS786469 PGO786465:PGO786469 PQK786465:PQK786469 QAG786465:QAG786469 QKC786465:QKC786469 QTY786465:QTY786469 RDU786465:RDU786469 RNQ786465:RNQ786469 RXM786465:RXM786469 SHI786465:SHI786469 SRE786465:SRE786469 TBA786465:TBA786469 TKW786465:TKW786469 TUS786465:TUS786469 UEO786465:UEO786469 UOK786465:UOK786469 UYG786465:UYG786469 VIC786465:VIC786469 VRY786465:VRY786469 WBU786465:WBU786469 WLQ786465:WLQ786469 WVM786465:WVM786469 F852001:F852005 JA852001:JA852005 SW852001:SW852005 ACS852001:ACS852005 AMO852001:AMO852005 AWK852001:AWK852005 BGG852001:BGG852005 BQC852001:BQC852005 BZY852001:BZY852005 CJU852001:CJU852005 CTQ852001:CTQ852005 DDM852001:DDM852005 DNI852001:DNI852005 DXE852001:DXE852005 EHA852001:EHA852005 EQW852001:EQW852005 FAS852001:FAS852005 FKO852001:FKO852005 FUK852001:FUK852005 GEG852001:GEG852005 GOC852001:GOC852005 GXY852001:GXY852005 HHU852001:HHU852005 HRQ852001:HRQ852005 IBM852001:IBM852005 ILI852001:ILI852005 IVE852001:IVE852005 JFA852001:JFA852005 JOW852001:JOW852005 JYS852001:JYS852005 KIO852001:KIO852005 KSK852001:KSK852005 LCG852001:LCG852005 LMC852001:LMC852005 LVY852001:LVY852005 MFU852001:MFU852005 MPQ852001:MPQ852005 MZM852001:MZM852005 NJI852001:NJI852005 NTE852001:NTE852005 ODA852001:ODA852005 OMW852001:OMW852005 OWS852001:OWS852005 PGO852001:PGO852005 PQK852001:PQK852005 QAG852001:QAG852005 QKC852001:QKC852005 QTY852001:QTY852005 RDU852001:RDU852005 RNQ852001:RNQ852005 RXM852001:RXM852005 SHI852001:SHI852005 SRE852001:SRE852005 TBA852001:TBA852005 TKW852001:TKW852005 TUS852001:TUS852005 UEO852001:UEO852005 UOK852001:UOK852005 UYG852001:UYG852005 VIC852001:VIC852005 VRY852001:VRY852005 WBU852001:WBU852005 WLQ852001:WLQ852005 WVM852001:WVM852005 F917537:F917541 JA917537:JA917541 SW917537:SW917541 ACS917537:ACS917541 AMO917537:AMO917541 AWK917537:AWK917541 BGG917537:BGG917541 BQC917537:BQC917541 BZY917537:BZY917541 CJU917537:CJU917541 CTQ917537:CTQ917541 DDM917537:DDM917541 DNI917537:DNI917541 DXE917537:DXE917541 EHA917537:EHA917541 EQW917537:EQW917541 FAS917537:FAS917541 FKO917537:FKO917541 FUK917537:FUK917541 GEG917537:GEG917541 GOC917537:GOC917541 GXY917537:GXY917541 HHU917537:HHU917541 HRQ917537:HRQ917541 IBM917537:IBM917541 ILI917537:ILI917541 IVE917537:IVE917541 JFA917537:JFA917541 JOW917537:JOW917541 JYS917537:JYS917541 KIO917537:KIO917541 KSK917537:KSK917541 LCG917537:LCG917541 LMC917537:LMC917541 LVY917537:LVY917541 MFU917537:MFU917541 MPQ917537:MPQ917541 MZM917537:MZM917541 NJI917537:NJI917541 NTE917537:NTE917541 ODA917537:ODA917541 OMW917537:OMW917541 OWS917537:OWS917541 PGO917537:PGO917541 PQK917537:PQK917541 QAG917537:QAG917541 QKC917537:QKC917541 QTY917537:QTY917541 RDU917537:RDU917541 RNQ917537:RNQ917541 RXM917537:RXM917541 SHI917537:SHI917541 SRE917537:SRE917541 TBA917537:TBA917541 TKW917537:TKW917541 TUS917537:TUS917541 UEO917537:UEO917541 UOK917537:UOK917541 UYG917537:UYG917541 VIC917537:VIC917541 VRY917537:VRY917541 WBU917537:WBU917541 WLQ917537:WLQ917541 WVM917537:WVM917541 F983073:F983077 JA983073:JA983077 SW983073:SW983077 ACS983073:ACS983077 AMO983073:AMO983077 AWK983073:AWK983077 BGG983073:BGG983077 BQC983073:BQC983077 BZY983073:BZY983077 CJU983073:CJU983077 CTQ983073:CTQ983077 DDM983073:DDM983077 DNI983073:DNI983077 DXE983073:DXE983077 EHA983073:EHA983077 EQW983073:EQW983077 FAS983073:FAS983077 FKO983073:FKO983077 FUK983073:FUK983077 GEG983073:GEG983077 GOC983073:GOC983077 GXY983073:GXY983077 HHU983073:HHU983077 HRQ983073:HRQ983077 IBM983073:IBM983077 ILI983073:ILI983077 IVE983073:IVE983077 JFA983073:JFA983077 JOW983073:JOW983077 JYS983073:JYS983077 KIO983073:KIO983077 KSK983073:KSK983077 LCG983073:LCG983077 LMC983073:LMC983077 LVY983073:LVY983077 MFU983073:MFU983077 MPQ983073:MPQ983077 MZM983073:MZM983077 NJI983073:NJI983077 NTE983073:NTE983077 ODA983073:ODA983077 OMW983073:OMW983077 OWS983073:OWS983077 PGO983073:PGO983077 PQK983073:PQK983077 QAG983073:QAG983077 QKC983073:QKC983077 QTY983073:QTY983077 RDU983073:RDU983077 RNQ983073:RNQ983077 RXM983073:RXM983077 SHI983073:SHI983077 SRE983073:SRE983077 TBA983073:TBA983077 TKW983073:TKW983077 TUS983073:TUS983077 UEO983073:UEO983077 UOK983073:UOK983077 UYG983073:UYG983077 VIC983073:VIC983077 VRY983073:VRY983077 WBU983073:WBU983077 WLQ983073:WLQ983077 WVM983073:WVM983077" xr:uid="{CD9BC8D3-8221-A045-88CB-D9A1230FA23E}"/>
    <dataValidation allowBlank="1" showInputMessage="1" showErrorMessage="1" prompt="If a currency other than USD is used, this cell will automatically convert using the rate provided on the &quot;Preliminary Questions&quot; tab. Else, override the formula and enter cost in USD." sqref="IZ11:IZ15 SV11:SV15 ACR11:ACR15 AMN11:AMN15 AWJ11:AWJ15 BGF11:BGF15 BQB11:BQB15 BZX11:BZX15 CJT11:CJT15 CTP11:CTP15 DDL11:DDL15 DNH11:DNH15 DXD11:DXD15 EGZ11:EGZ15 EQV11:EQV15 FAR11:FAR15 FKN11:FKN15 FUJ11:FUJ15 GEF11:GEF15 GOB11:GOB15 GXX11:GXX15 HHT11:HHT15 HRP11:HRP15 IBL11:IBL15 ILH11:ILH15 IVD11:IVD15 JEZ11:JEZ15 JOV11:JOV15 JYR11:JYR15 KIN11:KIN15 KSJ11:KSJ15 LCF11:LCF15 LMB11:LMB15 LVX11:LVX15 MFT11:MFT15 MPP11:MPP15 MZL11:MZL15 NJH11:NJH15 NTD11:NTD15 OCZ11:OCZ15 OMV11:OMV15 OWR11:OWR15 PGN11:PGN15 PQJ11:PQJ15 QAF11:QAF15 QKB11:QKB15 QTX11:QTX15 RDT11:RDT15 RNP11:RNP15 RXL11:RXL15 SHH11:SHH15 SRD11:SRD15 TAZ11:TAZ15 TKV11:TKV15 TUR11:TUR15 UEN11:UEN15 UOJ11:UOJ15 UYF11:UYF15 VIB11:VIB15 VRX11:VRX15 WBT11:WBT15 WLP11:WLP15 WVL11:WVL15 IZ65569:IZ65573 SV65569:SV65573 ACR65569:ACR65573 AMN65569:AMN65573 AWJ65569:AWJ65573 BGF65569:BGF65573 BQB65569:BQB65573 BZX65569:BZX65573 CJT65569:CJT65573 CTP65569:CTP65573 DDL65569:DDL65573 DNH65569:DNH65573 DXD65569:DXD65573 EGZ65569:EGZ65573 EQV65569:EQV65573 FAR65569:FAR65573 FKN65569:FKN65573 FUJ65569:FUJ65573 GEF65569:GEF65573 GOB65569:GOB65573 GXX65569:GXX65573 HHT65569:HHT65573 HRP65569:HRP65573 IBL65569:IBL65573 ILH65569:ILH65573 IVD65569:IVD65573 JEZ65569:JEZ65573 JOV65569:JOV65573 JYR65569:JYR65573 KIN65569:KIN65573 KSJ65569:KSJ65573 LCF65569:LCF65573 LMB65569:LMB65573 LVX65569:LVX65573 MFT65569:MFT65573 MPP65569:MPP65573 MZL65569:MZL65573 NJH65569:NJH65573 NTD65569:NTD65573 OCZ65569:OCZ65573 OMV65569:OMV65573 OWR65569:OWR65573 PGN65569:PGN65573 PQJ65569:PQJ65573 QAF65569:QAF65573 QKB65569:QKB65573 QTX65569:QTX65573 RDT65569:RDT65573 RNP65569:RNP65573 RXL65569:RXL65573 SHH65569:SHH65573 SRD65569:SRD65573 TAZ65569:TAZ65573 TKV65569:TKV65573 TUR65569:TUR65573 UEN65569:UEN65573 UOJ65569:UOJ65573 UYF65569:UYF65573 VIB65569:VIB65573 VRX65569:VRX65573 WBT65569:WBT65573 WLP65569:WLP65573 WVL65569:WVL65573 IZ131105:IZ131109 SV131105:SV131109 ACR131105:ACR131109 AMN131105:AMN131109 AWJ131105:AWJ131109 BGF131105:BGF131109 BQB131105:BQB131109 BZX131105:BZX131109 CJT131105:CJT131109 CTP131105:CTP131109 DDL131105:DDL131109 DNH131105:DNH131109 DXD131105:DXD131109 EGZ131105:EGZ131109 EQV131105:EQV131109 FAR131105:FAR131109 FKN131105:FKN131109 FUJ131105:FUJ131109 GEF131105:GEF131109 GOB131105:GOB131109 GXX131105:GXX131109 HHT131105:HHT131109 HRP131105:HRP131109 IBL131105:IBL131109 ILH131105:ILH131109 IVD131105:IVD131109 JEZ131105:JEZ131109 JOV131105:JOV131109 JYR131105:JYR131109 KIN131105:KIN131109 KSJ131105:KSJ131109 LCF131105:LCF131109 LMB131105:LMB131109 LVX131105:LVX131109 MFT131105:MFT131109 MPP131105:MPP131109 MZL131105:MZL131109 NJH131105:NJH131109 NTD131105:NTD131109 OCZ131105:OCZ131109 OMV131105:OMV131109 OWR131105:OWR131109 PGN131105:PGN131109 PQJ131105:PQJ131109 QAF131105:QAF131109 QKB131105:QKB131109 QTX131105:QTX131109 RDT131105:RDT131109 RNP131105:RNP131109 RXL131105:RXL131109 SHH131105:SHH131109 SRD131105:SRD131109 TAZ131105:TAZ131109 TKV131105:TKV131109 TUR131105:TUR131109 UEN131105:UEN131109 UOJ131105:UOJ131109 UYF131105:UYF131109 VIB131105:VIB131109 VRX131105:VRX131109 WBT131105:WBT131109 WLP131105:WLP131109 WVL131105:WVL131109 IZ196641:IZ196645 SV196641:SV196645 ACR196641:ACR196645 AMN196641:AMN196645 AWJ196641:AWJ196645 BGF196641:BGF196645 BQB196641:BQB196645 BZX196641:BZX196645 CJT196641:CJT196645 CTP196641:CTP196645 DDL196641:DDL196645 DNH196641:DNH196645 DXD196641:DXD196645 EGZ196641:EGZ196645 EQV196641:EQV196645 FAR196641:FAR196645 FKN196641:FKN196645 FUJ196641:FUJ196645 GEF196641:GEF196645 GOB196641:GOB196645 GXX196641:GXX196645 HHT196641:HHT196645 HRP196641:HRP196645 IBL196641:IBL196645 ILH196641:ILH196645 IVD196641:IVD196645 JEZ196641:JEZ196645 JOV196641:JOV196645 JYR196641:JYR196645 KIN196641:KIN196645 KSJ196641:KSJ196645 LCF196641:LCF196645 LMB196641:LMB196645 LVX196641:LVX196645 MFT196641:MFT196645 MPP196641:MPP196645 MZL196641:MZL196645 NJH196641:NJH196645 NTD196641:NTD196645 OCZ196641:OCZ196645 OMV196641:OMV196645 OWR196641:OWR196645 PGN196641:PGN196645 PQJ196641:PQJ196645 QAF196641:QAF196645 QKB196641:QKB196645 QTX196641:QTX196645 RDT196641:RDT196645 RNP196641:RNP196645 RXL196641:RXL196645 SHH196641:SHH196645 SRD196641:SRD196645 TAZ196641:TAZ196645 TKV196641:TKV196645 TUR196641:TUR196645 UEN196641:UEN196645 UOJ196641:UOJ196645 UYF196641:UYF196645 VIB196641:VIB196645 VRX196641:VRX196645 WBT196641:WBT196645 WLP196641:WLP196645 WVL196641:WVL196645 IZ262177:IZ262181 SV262177:SV262181 ACR262177:ACR262181 AMN262177:AMN262181 AWJ262177:AWJ262181 BGF262177:BGF262181 BQB262177:BQB262181 BZX262177:BZX262181 CJT262177:CJT262181 CTP262177:CTP262181 DDL262177:DDL262181 DNH262177:DNH262181 DXD262177:DXD262181 EGZ262177:EGZ262181 EQV262177:EQV262181 FAR262177:FAR262181 FKN262177:FKN262181 FUJ262177:FUJ262181 GEF262177:GEF262181 GOB262177:GOB262181 GXX262177:GXX262181 HHT262177:HHT262181 HRP262177:HRP262181 IBL262177:IBL262181 ILH262177:ILH262181 IVD262177:IVD262181 JEZ262177:JEZ262181 JOV262177:JOV262181 JYR262177:JYR262181 KIN262177:KIN262181 KSJ262177:KSJ262181 LCF262177:LCF262181 LMB262177:LMB262181 LVX262177:LVX262181 MFT262177:MFT262181 MPP262177:MPP262181 MZL262177:MZL262181 NJH262177:NJH262181 NTD262177:NTD262181 OCZ262177:OCZ262181 OMV262177:OMV262181 OWR262177:OWR262181 PGN262177:PGN262181 PQJ262177:PQJ262181 QAF262177:QAF262181 QKB262177:QKB262181 QTX262177:QTX262181 RDT262177:RDT262181 RNP262177:RNP262181 RXL262177:RXL262181 SHH262177:SHH262181 SRD262177:SRD262181 TAZ262177:TAZ262181 TKV262177:TKV262181 TUR262177:TUR262181 UEN262177:UEN262181 UOJ262177:UOJ262181 UYF262177:UYF262181 VIB262177:VIB262181 VRX262177:VRX262181 WBT262177:WBT262181 WLP262177:WLP262181 WVL262177:WVL262181 IZ327713:IZ327717 SV327713:SV327717 ACR327713:ACR327717 AMN327713:AMN327717 AWJ327713:AWJ327717 BGF327713:BGF327717 BQB327713:BQB327717 BZX327713:BZX327717 CJT327713:CJT327717 CTP327713:CTP327717 DDL327713:DDL327717 DNH327713:DNH327717 DXD327713:DXD327717 EGZ327713:EGZ327717 EQV327713:EQV327717 FAR327713:FAR327717 FKN327713:FKN327717 FUJ327713:FUJ327717 GEF327713:GEF327717 GOB327713:GOB327717 GXX327713:GXX327717 HHT327713:HHT327717 HRP327713:HRP327717 IBL327713:IBL327717 ILH327713:ILH327717 IVD327713:IVD327717 JEZ327713:JEZ327717 JOV327713:JOV327717 JYR327713:JYR327717 KIN327713:KIN327717 KSJ327713:KSJ327717 LCF327713:LCF327717 LMB327713:LMB327717 LVX327713:LVX327717 MFT327713:MFT327717 MPP327713:MPP327717 MZL327713:MZL327717 NJH327713:NJH327717 NTD327713:NTD327717 OCZ327713:OCZ327717 OMV327713:OMV327717 OWR327713:OWR327717 PGN327713:PGN327717 PQJ327713:PQJ327717 QAF327713:QAF327717 QKB327713:QKB327717 QTX327713:QTX327717 RDT327713:RDT327717 RNP327713:RNP327717 RXL327713:RXL327717 SHH327713:SHH327717 SRD327713:SRD327717 TAZ327713:TAZ327717 TKV327713:TKV327717 TUR327713:TUR327717 UEN327713:UEN327717 UOJ327713:UOJ327717 UYF327713:UYF327717 VIB327713:VIB327717 VRX327713:VRX327717 WBT327713:WBT327717 WLP327713:WLP327717 WVL327713:WVL327717 IZ393249:IZ393253 SV393249:SV393253 ACR393249:ACR393253 AMN393249:AMN393253 AWJ393249:AWJ393253 BGF393249:BGF393253 BQB393249:BQB393253 BZX393249:BZX393253 CJT393249:CJT393253 CTP393249:CTP393253 DDL393249:DDL393253 DNH393249:DNH393253 DXD393249:DXD393253 EGZ393249:EGZ393253 EQV393249:EQV393253 FAR393249:FAR393253 FKN393249:FKN393253 FUJ393249:FUJ393253 GEF393249:GEF393253 GOB393249:GOB393253 GXX393249:GXX393253 HHT393249:HHT393253 HRP393249:HRP393253 IBL393249:IBL393253 ILH393249:ILH393253 IVD393249:IVD393253 JEZ393249:JEZ393253 JOV393249:JOV393253 JYR393249:JYR393253 KIN393249:KIN393253 KSJ393249:KSJ393253 LCF393249:LCF393253 LMB393249:LMB393253 LVX393249:LVX393253 MFT393249:MFT393253 MPP393249:MPP393253 MZL393249:MZL393253 NJH393249:NJH393253 NTD393249:NTD393253 OCZ393249:OCZ393253 OMV393249:OMV393253 OWR393249:OWR393253 PGN393249:PGN393253 PQJ393249:PQJ393253 QAF393249:QAF393253 QKB393249:QKB393253 QTX393249:QTX393253 RDT393249:RDT393253 RNP393249:RNP393253 RXL393249:RXL393253 SHH393249:SHH393253 SRD393249:SRD393253 TAZ393249:TAZ393253 TKV393249:TKV393253 TUR393249:TUR393253 UEN393249:UEN393253 UOJ393249:UOJ393253 UYF393249:UYF393253 VIB393249:VIB393253 VRX393249:VRX393253 WBT393249:WBT393253 WLP393249:WLP393253 WVL393249:WVL393253 IZ458785:IZ458789 SV458785:SV458789 ACR458785:ACR458789 AMN458785:AMN458789 AWJ458785:AWJ458789 BGF458785:BGF458789 BQB458785:BQB458789 BZX458785:BZX458789 CJT458785:CJT458789 CTP458785:CTP458789 DDL458785:DDL458789 DNH458785:DNH458789 DXD458785:DXD458789 EGZ458785:EGZ458789 EQV458785:EQV458789 FAR458785:FAR458789 FKN458785:FKN458789 FUJ458785:FUJ458789 GEF458785:GEF458789 GOB458785:GOB458789 GXX458785:GXX458789 HHT458785:HHT458789 HRP458785:HRP458789 IBL458785:IBL458789 ILH458785:ILH458789 IVD458785:IVD458789 JEZ458785:JEZ458789 JOV458785:JOV458789 JYR458785:JYR458789 KIN458785:KIN458789 KSJ458785:KSJ458789 LCF458785:LCF458789 LMB458785:LMB458789 LVX458785:LVX458789 MFT458785:MFT458789 MPP458785:MPP458789 MZL458785:MZL458789 NJH458785:NJH458789 NTD458785:NTD458789 OCZ458785:OCZ458789 OMV458785:OMV458789 OWR458785:OWR458789 PGN458785:PGN458789 PQJ458785:PQJ458789 QAF458785:QAF458789 QKB458785:QKB458789 QTX458785:QTX458789 RDT458785:RDT458789 RNP458785:RNP458789 RXL458785:RXL458789 SHH458785:SHH458789 SRD458785:SRD458789 TAZ458785:TAZ458789 TKV458785:TKV458789 TUR458785:TUR458789 UEN458785:UEN458789 UOJ458785:UOJ458789 UYF458785:UYF458789 VIB458785:VIB458789 VRX458785:VRX458789 WBT458785:WBT458789 WLP458785:WLP458789 WVL458785:WVL458789 IZ524321:IZ524325 SV524321:SV524325 ACR524321:ACR524325 AMN524321:AMN524325 AWJ524321:AWJ524325 BGF524321:BGF524325 BQB524321:BQB524325 BZX524321:BZX524325 CJT524321:CJT524325 CTP524321:CTP524325 DDL524321:DDL524325 DNH524321:DNH524325 DXD524321:DXD524325 EGZ524321:EGZ524325 EQV524321:EQV524325 FAR524321:FAR524325 FKN524321:FKN524325 FUJ524321:FUJ524325 GEF524321:GEF524325 GOB524321:GOB524325 GXX524321:GXX524325 HHT524321:HHT524325 HRP524321:HRP524325 IBL524321:IBL524325 ILH524321:ILH524325 IVD524321:IVD524325 JEZ524321:JEZ524325 JOV524321:JOV524325 JYR524321:JYR524325 KIN524321:KIN524325 KSJ524321:KSJ524325 LCF524321:LCF524325 LMB524321:LMB524325 LVX524321:LVX524325 MFT524321:MFT524325 MPP524321:MPP524325 MZL524321:MZL524325 NJH524321:NJH524325 NTD524321:NTD524325 OCZ524321:OCZ524325 OMV524321:OMV524325 OWR524321:OWR524325 PGN524321:PGN524325 PQJ524321:PQJ524325 QAF524321:QAF524325 QKB524321:QKB524325 QTX524321:QTX524325 RDT524321:RDT524325 RNP524321:RNP524325 RXL524321:RXL524325 SHH524321:SHH524325 SRD524321:SRD524325 TAZ524321:TAZ524325 TKV524321:TKV524325 TUR524321:TUR524325 UEN524321:UEN524325 UOJ524321:UOJ524325 UYF524321:UYF524325 VIB524321:VIB524325 VRX524321:VRX524325 WBT524321:WBT524325 WLP524321:WLP524325 WVL524321:WVL524325 IZ589857:IZ589861 SV589857:SV589861 ACR589857:ACR589861 AMN589857:AMN589861 AWJ589857:AWJ589861 BGF589857:BGF589861 BQB589857:BQB589861 BZX589857:BZX589861 CJT589857:CJT589861 CTP589857:CTP589861 DDL589857:DDL589861 DNH589857:DNH589861 DXD589857:DXD589861 EGZ589857:EGZ589861 EQV589857:EQV589861 FAR589857:FAR589861 FKN589857:FKN589861 FUJ589857:FUJ589861 GEF589857:GEF589861 GOB589857:GOB589861 GXX589857:GXX589861 HHT589857:HHT589861 HRP589857:HRP589861 IBL589857:IBL589861 ILH589857:ILH589861 IVD589857:IVD589861 JEZ589857:JEZ589861 JOV589857:JOV589861 JYR589857:JYR589861 KIN589857:KIN589861 KSJ589857:KSJ589861 LCF589857:LCF589861 LMB589857:LMB589861 LVX589857:LVX589861 MFT589857:MFT589861 MPP589857:MPP589861 MZL589857:MZL589861 NJH589857:NJH589861 NTD589857:NTD589861 OCZ589857:OCZ589861 OMV589857:OMV589861 OWR589857:OWR589861 PGN589857:PGN589861 PQJ589857:PQJ589861 QAF589857:QAF589861 QKB589857:QKB589861 QTX589857:QTX589861 RDT589857:RDT589861 RNP589857:RNP589861 RXL589857:RXL589861 SHH589857:SHH589861 SRD589857:SRD589861 TAZ589857:TAZ589861 TKV589857:TKV589861 TUR589857:TUR589861 UEN589857:UEN589861 UOJ589857:UOJ589861 UYF589857:UYF589861 VIB589857:VIB589861 VRX589857:VRX589861 WBT589857:WBT589861 WLP589857:WLP589861 WVL589857:WVL589861 IZ655393:IZ655397 SV655393:SV655397 ACR655393:ACR655397 AMN655393:AMN655397 AWJ655393:AWJ655397 BGF655393:BGF655397 BQB655393:BQB655397 BZX655393:BZX655397 CJT655393:CJT655397 CTP655393:CTP655397 DDL655393:DDL655397 DNH655393:DNH655397 DXD655393:DXD655397 EGZ655393:EGZ655397 EQV655393:EQV655397 FAR655393:FAR655397 FKN655393:FKN655397 FUJ655393:FUJ655397 GEF655393:GEF655397 GOB655393:GOB655397 GXX655393:GXX655397 HHT655393:HHT655397 HRP655393:HRP655397 IBL655393:IBL655397 ILH655393:ILH655397 IVD655393:IVD655397 JEZ655393:JEZ655397 JOV655393:JOV655397 JYR655393:JYR655397 KIN655393:KIN655397 KSJ655393:KSJ655397 LCF655393:LCF655397 LMB655393:LMB655397 LVX655393:LVX655397 MFT655393:MFT655397 MPP655393:MPP655397 MZL655393:MZL655397 NJH655393:NJH655397 NTD655393:NTD655397 OCZ655393:OCZ655397 OMV655393:OMV655397 OWR655393:OWR655397 PGN655393:PGN655397 PQJ655393:PQJ655397 QAF655393:QAF655397 QKB655393:QKB655397 QTX655393:QTX655397 RDT655393:RDT655397 RNP655393:RNP655397 RXL655393:RXL655397 SHH655393:SHH655397 SRD655393:SRD655397 TAZ655393:TAZ655397 TKV655393:TKV655397 TUR655393:TUR655397 UEN655393:UEN655397 UOJ655393:UOJ655397 UYF655393:UYF655397 VIB655393:VIB655397 VRX655393:VRX655397 WBT655393:WBT655397 WLP655393:WLP655397 WVL655393:WVL655397 IZ720929:IZ720933 SV720929:SV720933 ACR720929:ACR720933 AMN720929:AMN720933 AWJ720929:AWJ720933 BGF720929:BGF720933 BQB720929:BQB720933 BZX720929:BZX720933 CJT720929:CJT720933 CTP720929:CTP720933 DDL720929:DDL720933 DNH720929:DNH720933 DXD720929:DXD720933 EGZ720929:EGZ720933 EQV720929:EQV720933 FAR720929:FAR720933 FKN720929:FKN720933 FUJ720929:FUJ720933 GEF720929:GEF720933 GOB720929:GOB720933 GXX720929:GXX720933 HHT720929:HHT720933 HRP720929:HRP720933 IBL720929:IBL720933 ILH720929:ILH720933 IVD720929:IVD720933 JEZ720929:JEZ720933 JOV720929:JOV720933 JYR720929:JYR720933 KIN720929:KIN720933 KSJ720929:KSJ720933 LCF720929:LCF720933 LMB720929:LMB720933 LVX720929:LVX720933 MFT720929:MFT720933 MPP720929:MPP720933 MZL720929:MZL720933 NJH720929:NJH720933 NTD720929:NTD720933 OCZ720929:OCZ720933 OMV720929:OMV720933 OWR720929:OWR720933 PGN720929:PGN720933 PQJ720929:PQJ720933 QAF720929:QAF720933 QKB720929:QKB720933 QTX720929:QTX720933 RDT720929:RDT720933 RNP720929:RNP720933 RXL720929:RXL720933 SHH720929:SHH720933 SRD720929:SRD720933 TAZ720929:TAZ720933 TKV720929:TKV720933 TUR720929:TUR720933 UEN720929:UEN720933 UOJ720929:UOJ720933 UYF720929:UYF720933 VIB720929:VIB720933 VRX720929:VRX720933 WBT720929:WBT720933 WLP720929:WLP720933 WVL720929:WVL720933 IZ786465:IZ786469 SV786465:SV786469 ACR786465:ACR786469 AMN786465:AMN786469 AWJ786465:AWJ786469 BGF786465:BGF786469 BQB786465:BQB786469 BZX786465:BZX786469 CJT786465:CJT786469 CTP786465:CTP786469 DDL786465:DDL786469 DNH786465:DNH786469 DXD786465:DXD786469 EGZ786465:EGZ786469 EQV786465:EQV786469 FAR786465:FAR786469 FKN786465:FKN786469 FUJ786465:FUJ786469 GEF786465:GEF786469 GOB786465:GOB786469 GXX786465:GXX786469 HHT786465:HHT786469 HRP786465:HRP786469 IBL786465:IBL786469 ILH786465:ILH786469 IVD786465:IVD786469 JEZ786465:JEZ786469 JOV786465:JOV786469 JYR786465:JYR786469 KIN786465:KIN786469 KSJ786465:KSJ786469 LCF786465:LCF786469 LMB786465:LMB786469 LVX786465:LVX786469 MFT786465:MFT786469 MPP786465:MPP786469 MZL786465:MZL786469 NJH786465:NJH786469 NTD786465:NTD786469 OCZ786465:OCZ786469 OMV786465:OMV786469 OWR786465:OWR786469 PGN786465:PGN786469 PQJ786465:PQJ786469 QAF786465:QAF786469 QKB786465:QKB786469 QTX786465:QTX786469 RDT786465:RDT786469 RNP786465:RNP786469 RXL786465:RXL786469 SHH786465:SHH786469 SRD786465:SRD786469 TAZ786465:TAZ786469 TKV786465:TKV786469 TUR786465:TUR786469 UEN786465:UEN786469 UOJ786465:UOJ786469 UYF786465:UYF786469 VIB786465:VIB786469 VRX786465:VRX786469 WBT786465:WBT786469 WLP786465:WLP786469 WVL786465:WVL786469 IZ852001:IZ852005 SV852001:SV852005 ACR852001:ACR852005 AMN852001:AMN852005 AWJ852001:AWJ852005 BGF852001:BGF852005 BQB852001:BQB852005 BZX852001:BZX852005 CJT852001:CJT852005 CTP852001:CTP852005 DDL852001:DDL852005 DNH852001:DNH852005 DXD852001:DXD852005 EGZ852001:EGZ852005 EQV852001:EQV852005 FAR852001:FAR852005 FKN852001:FKN852005 FUJ852001:FUJ852005 GEF852001:GEF852005 GOB852001:GOB852005 GXX852001:GXX852005 HHT852001:HHT852005 HRP852001:HRP852005 IBL852001:IBL852005 ILH852001:ILH852005 IVD852001:IVD852005 JEZ852001:JEZ852005 JOV852001:JOV852005 JYR852001:JYR852005 KIN852001:KIN852005 KSJ852001:KSJ852005 LCF852001:LCF852005 LMB852001:LMB852005 LVX852001:LVX852005 MFT852001:MFT852005 MPP852001:MPP852005 MZL852001:MZL852005 NJH852001:NJH852005 NTD852001:NTD852005 OCZ852001:OCZ852005 OMV852001:OMV852005 OWR852001:OWR852005 PGN852001:PGN852005 PQJ852001:PQJ852005 QAF852001:QAF852005 QKB852001:QKB852005 QTX852001:QTX852005 RDT852001:RDT852005 RNP852001:RNP852005 RXL852001:RXL852005 SHH852001:SHH852005 SRD852001:SRD852005 TAZ852001:TAZ852005 TKV852001:TKV852005 TUR852001:TUR852005 UEN852001:UEN852005 UOJ852001:UOJ852005 UYF852001:UYF852005 VIB852001:VIB852005 VRX852001:VRX852005 WBT852001:WBT852005 WLP852001:WLP852005 WVL852001:WVL852005 IZ917537:IZ917541 SV917537:SV917541 ACR917537:ACR917541 AMN917537:AMN917541 AWJ917537:AWJ917541 BGF917537:BGF917541 BQB917537:BQB917541 BZX917537:BZX917541 CJT917537:CJT917541 CTP917537:CTP917541 DDL917537:DDL917541 DNH917537:DNH917541 DXD917537:DXD917541 EGZ917537:EGZ917541 EQV917537:EQV917541 FAR917537:FAR917541 FKN917537:FKN917541 FUJ917537:FUJ917541 GEF917537:GEF917541 GOB917537:GOB917541 GXX917537:GXX917541 HHT917537:HHT917541 HRP917537:HRP917541 IBL917537:IBL917541 ILH917537:ILH917541 IVD917537:IVD917541 JEZ917537:JEZ917541 JOV917537:JOV917541 JYR917537:JYR917541 KIN917537:KIN917541 KSJ917537:KSJ917541 LCF917537:LCF917541 LMB917537:LMB917541 LVX917537:LVX917541 MFT917537:MFT917541 MPP917537:MPP917541 MZL917537:MZL917541 NJH917537:NJH917541 NTD917537:NTD917541 OCZ917537:OCZ917541 OMV917537:OMV917541 OWR917537:OWR917541 PGN917537:PGN917541 PQJ917537:PQJ917541 QAF917537:QAF917541 QKB917537:QKB917541 QTX917537:QTX917541 RDT917537:RDT917541 RNP917537:RNP917541 RXL917537:RXL917541 SHH917537:SHH917541 SRD917537:SRD917541 TAZ917537:TAZ917541 TKV917537:TKV917541 TUR917537:TUR917541 UEN917537:UEN917541 UOJ917537:UOJ917541 UYF917537:UYF917541 VIB917537:VIB917541 VRX917537:VRX917541 WBT917537:WBT917541 WLP917537:WLP917541 WVL917537:WVL917541 IZ983073:IZ983077 SV983073:SV983077 ACR983073:ACR983077 AMN983073:AMN983077 AWJ983073:AWJ983077 BGF983073:BGF983077 BQB983073:BQB983077 BZX983073:BZX983077 CJT983073:CJT983077 CTP983073:CTP983077 DDL983073:DDL983077 DNH983073:DNH983077 DXD983073:DXD983077 EGZ983073:EGZ983077 EQV983073:EQV983077 FAR983073:FAR983077 FKN983073:FKN983077 FUJ983073:FUJ983077 GEF983073:GEF983077 GOB983073:GOB983077 GXX983073:GXX983077 HHT983073:HHT983077 HRP983073:HRP983077 IBL983073:IBL983077 ILH983073:ILH983077 IVD983073:IVD983077 JEZ983073:JEZ983077 JOV983073:JOV983077 JYR983073:JYR983077 KIN983073:KIN983077 KSJ983073:KSJ983077 LCF983073:LCF983077 LMB983073:LMB983077 LVX983073:LVX983077 MFT983073:MFT983077 MPP983073:MPP983077 MZL983073:MZL983077 NJH983073:NJH983077 NTD983073:NTD983077 OCZ983073:OCZ983077 OMV983073:OMV983077 OWR983073:OWR983077 PGN983073:PGN983077 PQJ983073:PQJ983077 QAF983073:QAF983077 QKB983073:QKB983077 QTX983073:QTX983077 RDT983073:RDT983077 RNP983073:RNP983077 RXL983073:RXL983077 SHH983073:SHH983077 SRD983073:SRD983077 TAZ983073:TAZ983077 TKV983073:TKV983077 TUR983073:TUR983077 UEN983073:UEN983077 UOJ983073:UOJ983077 UYF983073:UYF983077 VIB983073:VIB983077 VRX983073:VRX983077 WBT983073:WBT983077 WLP983073:WLP983077 WVL983073:WVL983077 IZ29:IZ33 SV29:SV33 ACR29:ACR33 AMN29:AMN33 AWJ29:AWJ33 BGF29:BGF33 BQB29:BQB33 BZX29:BZX33 CJT29:CJT33 CTP29:CTP33 DDL29:DDL33 DNH29:DNH33 DXD29:DXD33 EGZ29:EGZ33 EQV29:EQV33 FAR29:FAR33 FKN29:FKN33 FUJ29:FUJ33 GEF29:GEF33 GOB29:GOB33 GXX29:GXX33 HHT29:HHT33 HRP29:HRP33 IBL29:IBL33 ILH29:ILH33 IVD29:IVD33 JEZ29:JEZ33 JOV29:JOV33 JYR29:JYR33 KIN29:KIN33 KSJ29:KSJ33 LCF29:LCF33 LMB29:LMB33 LVX29:LVX33 MFT29:MFT33 MPP29:MPP33 MZL29:MZL33 NJH29:NJH33 NTD29:NTD33 OCZ29:OCZ33 OMV29:OMV33 OWR29:OWR33 PGN29:PGN33 PQJ29:PQJ33 QAF29:QAF33 QKB29:QKB33 QTX29:QTX33 RDT29:RDT33 RNP29:RNP33 RXL29:RXL33 SHH29:SHH33 SRD29:SRD33 TAZ29:TAZ33 TKV29:TKV33 TUR29:TUR33 UEN29:UEN33 UOJ29:UOJ33 UYF29:UYF33 VIB29:VIB33 VRX29:VRX33 WBT29:WBT33 WLP29:WLP33 WVL29:WVL33 IZ65578:IZ65582 SV65578:SV65582 ACR65578:ACR65582 AMN65578:AMN65582 AWJ65578:AWJ65582 BGF65578:BGF65582 BQB65578:BQB65582 BZX65578:BZX65582 CJT65578:CJT65582 CTP65578:CTP65582 DDL65578:DDL65582 DNH65578:DNH65582 DXD65578:DXD65582 EGZ65578:EGZ65582 EQV65578:EQV65582 FAR65578:FAR65582 FKN65578:FKN65582 FUJ65578:FUJ65582 GEF65578:GEF65582 GOB65578:GOB65582 GXX65578:GXX65582 HHT65578:HHT65582 HRP65578:HRP65582 IBL65578:IBL65582 ILH65578:ILH65582 IVD65578:IVD65582 JEZ65578:JEZ65582 JOV65578:JOV65582 JYR65578:JYR65582 KIN65578:KIN65582 KSJ65578:KSJ65582 LCF65578:LCF65582 LMB65578:LMB65582 LVX65578:LVX65582 MFT65578:MFT65582 MPP65578:MPP65582 MZL65578:MZL65582 NJH65578:NJH65582 NTD65578:NTD65582 OCZ65578:OCZ65582 OMV65578:OMV65582 OWR65578:OWR65582 PGN65578:PGN65582 PQJ65578:PQJ65582 QAF65578:QAF65582 QKB65578:QKB65582 QTX65578:QTX65582 RDT65578:RDT65582 RNP65578:RNP65582 RXL65578:RXL65582 SHH65578:SHH65582 SRD65578:SRD65582 TAZ65578:TAZ65582 TKV65578:TKV65582 TUR65578:TUR65582 UEN65578:UEN65582 UOJ65578:UOJ65582 UYF65578:UYF65582 VIB65578:VIB65582 VRX65578:VRX65582 WBT65578:WBT65582 WLP65578:WLP65582 WVL65578:WVL65582 IZ131114:IZ131118 SV131114:SV131118 ACR131114:ACR131118 AMN131114:AMN131118 AWJ131114:AWJ131118 BGF131114:BGF131118 BQB131114:BQB131118 BZX131114:BZX131118 CJT131114:CJT131118 CTP131114:CTP131118 DDL131114:DDL131118 DNH131114:DNH131118 DXD131114:DXD131118 EGZ131114:EGZ131118 EQV131114:EQV131118 FAR131114:FAR131118 FKN131114:FKN131118 FUJ131114:FUJ131118 GEF131114:GEF131118 GOB131114:GOB131118 GXX131114:GXX131118 HHT131114:HHT131118 HRP131114:HRP131118 IBL131114:IBL131118 ILH131114:ILH131118 IVD131114:IVD131118 JEZ131114:JEZ131118 JOV131114:JOV131118 JYR131114:JYR131118 KIN131114:KIN131118 KSJ131114:KSJ131118 LCF131114:LCF131118 LMB131114:LMB131118 LVX131114:LVX131118 MFT131114:MFT131118 MPP131114:MPP131118 MZL131114:MZL131118 NJH131114:NJH131118 NTD131114:NTD131118 OCZ131114:OCZ131118 OMV131114:OMV131118 OWR131114:OWR131118 PGN131114:PGN131118 PQJ131114:PQJ131118 QAF131114:QAF131118 QKB131114:QKB131118 QTX131114:QTX131118 RDT131114:RDT131118 RNP131114:RNP131118 RXL131114:RXL131118 SHH131114:SHH131118 SRD131114:SRD131118 TAZ131114:TAZ131118 TKV131114:TKV131118 TUR131114:TUR131118 UEN131114:UEN131118 UOJ131114:UOJ131118 UYF131114:UYF131118 VIB131114:VIB131118 VRX131114:VRX131118 WBT131114:WBT131118 WLP131114:WLP131118 WVL131114:WVL131118 IZ196650:IZ196654 SV196650:SV196654 ACR196650:ACR196654 AMN196650:AMN196654 AWJ196650:AWJ196654 BGF196650:BGF196654 BQB196650:BQB196654 BZX196650:BZX196654 CJT196650:CJT196654 CTP196650:CTP196654 DDL196650:DDL196654 DNH196650:DNH196654 DXD196650:DXD196654 EGZ196650:EGZ196654 EQV196650:EQV196654 FAR196650:FAR196654 FKN196650:FKN196654 FUJ196650:FUJ196654 GEF196650:GEF196654 GOB196650:GOB196654 GXX196650:GXX196654 HHT196650:HHT196654 HRP196650:HRP196654 IBL196650:IBL196654 ILH196650:ILH196654 IVD196650:IVD196654 JEZ196650:JEZ196654 JOV196650:JOV196654 JYR196650:JYR196654 KIN196650:KIN196654 KSJ196650:KSJ196654 LCF196650:LCF196654 LMB196650:LMB196654 LVX196650:LVX196654 MFT196650:MFT196654 MPP196650:MPP196654 MZL196650:MZL196654 NJH196650:NJH196654 NTD196650:NTD196654 OCZ196650:OCZ196654 OMV196650:OMV196654 OWR196650:OWR196654 PGN196650:PGN196654 PQJ196650:PQJ196654 QAF196650:QAF196654 QKB196650:QKB196654 QTX196650:QTX196654 RDT196650:RDT196654 RNP196650:RNP196654 RXL196650:RXL196654 SHH196650:SHH196654 SRD196650:SRD196654 TAZ196650:TAZ196654 TKV196650:TKV196654 TUR196650:TUR196654 UEN196650:UEN196654 UOJ196650:UOJ196654 UYF196650:UYF196654 VIB196650:VIB196654 VRX196650:VRX196654 WBT196650:WBT196654 WLP196650:WLP196654 WVL196650:WVL196654 IZ262186:IZ262190 SV262186:SV262190 ACR262186:ACR262190 AMN262186:AMN262190 AWJ262186:AWJ262190 BGF262186:BGF262190 BQB262186:BQB262190 BZX262186:BZX262190 CJT262186:CJT262190 CTP262186:CTP262190 DDL262186:DDL262190 DNH262186:DNH262190 DXD262186:DXD262190 EGZ262186:EGZ262190 EQV262186:EQV262190 FAR262186:FAR262190 FKN262186:FKN262190 FUJ262186:FUJ262190 GEF262186:GEF262190 GOB262186:GOB262190 GXX262186:GXX262190 HHT262186:HHT262190 HRP262186:HRP262190 IBL262186:IBL262190 ILH262186:ILH262190 IVD262186:IVD262190 JEZ262186:JEZ262190 JOV262186:JOV262190 JYR262186:JYR262190 KIN262186:KIN262190 KSJ262186:KSJ262190 LCF262186:LCF262190 LMB262186:LMB262190 LVX262186:LVX262190 MFT262186:MFT262190 MPP262186:MPP262190 MZL262186:MZL262190 NJH262186:NJH262190 NTD262186:NTD262190 OCZ262186:OCZ262190 OMV262186:OMV262190 OWR262186:OWR262190 PGN262186:PGN262190 PQJ262186:PQJ262190 QAF262186:QAF262190 QKB262186:QKB262190 QTX262186:QTX262190 RDT262186:RDT262190 RNP262186:RNP262190 RXL262186:RXL262190 SHH262186:SHH262190 SRD262186:SRD262190 TAZ262186:TAZ262190 TKV262186:TKV262190 TUR262186:TUR262190 UEN262186:UEN262190 UOJ262186:UOJ262190 UYF262186:UYF262190 VIB262186:VIB262190 VRX262186:VRX262190 WBT262186:WBT262190 WLP262186:WLP262190 WVL262186:WVL262190 IZ327722:IZ327726 SV327722:SV327726 ACR327722:ACR327726 AMN327722:AMN327726 AWJ327722:AWJ327726 BGF327722:BGF327726 BQB327722:BQB327726 BZX327722:BZX327726 CJT327722:CJT327726 CTP327722:CTP327726 DDL327722:DDL327726 DNH327722:DNH327726 DXD327722:DXD327726 EGZ327722:EGZ327726 EQV327722:EQV327726 FAR327722:FAR327726 FKN327722:FKN327726 FUJ327722:FUJ327726 GEF327722:GEF327726 GOB327722:GOB327726 GXX327722:GXX327726 HHT327722:HHT327726 HRP327722:HRP327726 IBL327722:IBL327726 ILH327722:ILH327726 IVD327722:IVD327726 JEZ327722:JEZ327726 JOV327722:JOV327726 JYR327722:JYR327726 KIN327722:KIN327726 KSJ327722:KSJ327726 LCF327722:LCF327726 LMB327722:LMB327726 LVX327722:LVX327726 MFT327722:MFT327726 MPP327722:MPP327726 MZL327722:MZL327726 NJH327722:NJH327726 NTD327722:NTD327726 OCZ327722:OCZ327726 OMV327722:OMV327726 OWR327722:OWR327726 PGN327722:PGN327726 PQJ327722:PQJ327726 QAF327722:QAF327726 QKB327722:QKB327726 QTX327722:QTX327726 RDT327722:RDT327726 RNP327722:RNP327726 RXL327722:RXL327726 SHH327722:SHH327726 SRD327722:SRD327726 TAZ327722:TAZ327726 TKV327722:TKV327726 TUR327722:TUR327726 UEN327722:UEN327726 UOJ327722:UOJ327726 UYF327722:UYF327726 VIB327722:VIB327726 VRX327722:VRX327726 WBT327722:WBT327726 WLP327722:WLP327726 WVL327722:WVL327726 IZ393258:IZ393262 SV393258:SV393262 ACR393258:ACR393262 AMN393258:AMN393262 AWJ393258:AWJ393262 BGF393258:BGF393262 BQB393258:BQB393262 BZX393258:BZX393262 CJT393258:CJT393262 CTP393258:CTP393262 DDL393258:DDL393262 DNH393258:DNH393262 DXD393258:DXD393262 EGZ393258:EGZ393262 EQV393258:EQV393262 FAR393258:FAR393262 FKN393258:FKN393262 FUJ393258:FUJ393262 GEF393258:GEF393262 GOB393258:GOB393262 GXX393258:GXX393262 HHT393258:HHT393262 HRP393258:HRP393262 IBL393258:IBL393262 ILH393258:ILH393262 IVD393258:IVD393262 JEZ393258:JEZ393262 JOV393258:JOV393262 JYR393258:JYR393262 KIN393258:KIN393262 KSJ393258:KSJ393262 LCF393258:LCF393262 LMB393258:LMB393262 LVX393258:LVX393262 MFT393258:MFT393262 MPP393258:MPP393262 MZL393258:MZL393262 NJH393258:NJH393262 NTD393258:NTD393262 OCZ393258:OCZ393262 OMV393258:OMV393262 OWR393258:OWR393262 PGN393258:PGN393262 PQJ393258:PQJ393262 QAF393258:QAF393262 QKB393258:QKB393262 QTX393258:QTX393262 RDT393258:RDT393262 RNP393258:RNP393262 RXL393258:RXL393262 SHH393258:SHH393262 SRD393258:SRD393262 TAZ393258:TAZ393262 TKV393258:TKV393262 TUR393258:TUR393262 UEN393258:UEN393262 UOJ393258:UOJ393262 UYF393258:UYF393262 VIB393258:VIB393262 VRX393258:VRX393262 WBT393258:WBT393262 WLP393258:WLP393262 WVL393258:WVL393262 IZ458794:IZ458798 SV458794:SV458798 ACR458794:ACR458798 AMN458794:AMN458798 AWJ458794:AWJ458798 BGF458794:BGF458798 BQB458794:BQB458798 BZX458794:BZX458798 CJT458794:CJT458798 CTP458794:CTP458798 DDL458794:DDL458798 DNH458794:DNH458798 DXD458794:DXD458798 EGZ458794:EGZ458798 EQV458794:EQV458798 FAR458794:FAR458798 FKN458794:FKN458798 FUJ458794:FUJ458798 GEF458794:GEF458798 GOB458794:GOB458798 GXX458794:GXX458798 HHT458794:HHT458798 HRP458794:HRP458798 IBL458794:IBL458798 ILH458794:ILH458798 IVD458794:IVD458798 JEZ458794:JEZ458798 JOV458794:JOV458798 JYR458794:JYR458798 KIN458794:KIN458798 KSJ458794:KSJ458798 LCF458794:LCF458798 LMB458794:LMB458798 LVX458794:LVX458798 MFT458794:MFT458798 MPP458794:MPP458798 MZL458794:MZL458798 NJH458794:NJH458798 NTD458794:NTD458798 OCZ458794:OCZ458798 OMV458794:OMV458798 OWR458794:OWR458798 PGN458794:PGN458798 PQJ458794:PQJ458798 QAF458794:QAF458798 QKB458794:QKB458798 QTX458794:QTX458798 RDT458794:RDT458798 RNP458794:RNP458798 RXL458794:RXL458798 SHH458794:SHH458798 SRD458794:SRD458798 TAZ458794:TAZ458798 TKV458794:TKV458798 TUR458794:TUR458798 UEN458794:UEN458798 UOJ458794:UOJ458798 UYF458794:UYF458798 VIB458794:VIB458798 VRX458794:VRX458798 WBT458794:WBT458798 WLP458794:WLP458798 WVL458794:WVL458798 IZ524330:IZ524334 SV524330:SV524334 ACR524330:ACR524334 AMN524330:AMN524334 AWJ524330:AWJ524334 BGF524330:BGF524334 BQB524330:BQB524334 BZX524330:BZX524334 CJT524330:CJT524334 CTP524330:CTP524334 DDL524330:DDL524334 DNH524330:DNH524334 DXD524330:DXD524334 EGZ524330:EGZ524334 EQV524330:EQV524334 FAR524330:FAR524334 FKN524330:FKN524334 FUJ524330:FUJ524334 GEF524330:GEF524334 GOB524330:GOB524334 GXX524330:GXX524334 HHT524330:HHT524334 HRP524330:HRP524334 IBL524330:IBL524334 ILH524330:ILH524334 IVD524330:IVD524334 JEZ524330:JEZ524334 JOV524330:JOV524334 JYR524330:JYR524334 KIN524330:KIN524334 KSJ524330:KSJ524334 LCF524330:LCF524334 LMB524330:LMB524334 LVX524330:LVX524334 MFT524330:MFT524334 MPP524330:MPP524334 MZL524330:MZL524334 NJH524330:NJH524334 NTD524330:NTD524334 OCZ524330:OCZ524334 OMV524330:OMV524334 OWR524330:OWR524334 PGN524330:PGN524334 PQJ524330:PQJ524334 QAF524330:QAF524334 QKB524330:QKB524334 QTX524330:QTX524334 RDT524330:RDT524334 RNP524330:RNP524334 RXL524330:RXL524334 SHH524330:SHH524334 SRD524330:SRD524334 TAZ524330:TAZ524334 TKV524330:TKV524334 TUR524330:TUR524334 UEN524330:UEN524334 UOJ524330:UOJ524334 UYF524330:UYF524334 VIB524330:VIB524334 VRX524330:VRX524334 WBT524330:WBT524334 WLP524330:WLP524334 WVL524330:WVL524334 IZ589866:IZ589870 SV589866:SV589870 ACR589866:ACR589870 AMN589866:AMN589870 AWJ589866:AWJ589870 BGF589866:BGF589870 BQB589866:BQB589870 BZX589866:BZX589870 CJT589866:CJT589870 CTP589866:CTP589870 DDL589866:DDL589870 DNH589866:DNH589870 DXD589866:DXD589870 EGZ589866:EGZ589870 EQV589866:EQV589870 FAR589866:FAR589870 FKN589866:FKN589870 FUJ589866:FUJ589870 GEF589866:GEF589870 GOB589866:GOB589870 GXX589866:GXX589870 HHT589866:HHT589870 HRP589866:HRP589870 IBL589866:IBL589870 ILH589866:ILH589870 IVD589866:IVD589870 JEZ589866:JEZ589870 JOV589866:JOV589870 JYR589866:JYR589870 KIN589866:KIN589870 KSJ589866:KSJ589870 LCF589866:LCF589870 LMB589866:LMB589870 LVX589866:LVX589870 MFT589866:MFT589870 MPP589866:MPP589870 MZL589866:MZL589870 NJH589866:NJH589870 NTD589866:NTD589870 OCZ589866:OCZ589870 OMV589866:OMV589870 OWR589866:OWR589870 PGN589866:PGN589870 PQJ589866:PQJ589870 QAF589866:QAF589870 QKB589866:QKB589870 QTX589866:QTX589870 RDT589866:RDT589870 RNP589866:RNP589870 RXL589866:RXL589870 SHH589866:SHH589870 SRD589866:SRD589870 TAZ589866:TAZ589870 TKV589866:TKV589870 TUR589866:TUR589870 UEN589866:UEN589870 UOJ589866:UOJ589870 UYF589866:UYF589870 VIB589866:VIB589870 VRX589866:VRX589870 WBT589866:WBT589870 WLP589866:WLP589870 WVL589866:WVL589870 IZ655402:IZ655406 SV655402:SV655406 ACR655402:ACR655406 AMN655402:AMN655406 AWJ655402:AWJ655406 BGF655402:BGF655406 BQB655402:BQB655406 BZX655402:BZX655406 CJT655402:CJT655406 CTP655402:CTP655406 DDL655402:DDL655406 DNH655402:DNH655406 DXD655402:DXD655406 EGZ655402:EGZ655406 EQV655402:EQV655406 FAR655402:FAR655406 FKN655402:FKN655406 FUJ655402:FUJ655406 GEF655402:GEF655406 GOB655402:GOB655406 GXX655402:GXX655406 HHT655402:HHT655406 HRP655402:HRP655406 IBL655402:IBL655406 ILH655402:ILH655406 IVD655402:IVD655406 JEZ655402:JEZ655406 JOV655402:JOV655406 JYR655402:JYR655406 KIN655402:KIN655406 KSJ655402:KSJ655406 LCF655402:LCF655406 LMB655402:LMB655406 LVX655402:LVX655406 MFT655402:MFT655406 MPP655402:MPP655406 MZL655402:MZL655406 NJH655402:NJH655406 NTD655402:NTD655406 OCZ655402:OCZ655406 OMV655402:OMV655406 OWR655402:OWR655406 PGN655402:PGN655406 PQJ655402:PQJ655406 QAF655402:QAF655406 QKB655402:QKB655406 QTX655402:QTX655406 RDT655402:RDT655406 RNP655402:RNP655406 RXL655402:RXL655406 SHH655402:SHH655406 SRD655402:SRD655406 TAZ655402:TAZ655406 TKV655402:TKV655406 TUR655402:TUR655406 UEN655402:UEN655406 UOJ655402:UOJ655406 UYF655402:UYF655406 VIB655402:VIB655406 VRX655402:VRX655406 WBT655402:WBT655406 WLP655402:WLP655406 WVL655402:WVL655406 IZ720938:IZ720942 SV720938:SV720942 ACR720938:ACR720942 AMN720938:AMN720942 AWJ720938:AWJ720942 BGF720938:BGF720942 BQB720938:BQB720942 BZX720938:BZX720942 CJT720938:CJT720942 CTP720938:CTP720942 DDL720938:DDL720942 DNH720938:DNH720942 DXD720938:DXD720942 EGZ720938:EGZ720942 EQV720938:EQV720942 FAR720938:FAR720942 FKN720938:FKN720942 FUJ720938:FUJ720942 GEF720938:GEF720942 GOB720938:GOB720942 GXX720938:GXX720942 HHT720938:HHT720942 HRP720938:HRP720942 IBL720938:IBL720942 ILH720938:ILH720942 IVD720938:IVD720942 JEZ720938:JEZ720942 JOV720938:JOV720942 JYR720938:JYR720942 KIN720938:KIN720942 KSJ720938:KSJ720942 LCF720938:LCF720942 LMB720938:LMB720942 LVX720938:LVX720942 MFT720938:MFT720942 MPP720938:MPP720942 MZL720938:MZL720942 NJH720938:NJH720942 NTD720938:NTD720942 OCZ720938:OCZ720942 OMV720938:OMV720942 OWR720938:OWR720942 PGN720938:PGN720942 PQJ720938:PQJ720942 QAF720938:QAF720942 QKB720938:QKB720942 QTX720938:QTX720942 RDT720938:RDT720942 RNP720938:RNP720942 RXL720938:RXL720942 SHH720938:SHH720942 SRD720938:SRD720942 TAZ720938:TAZ720942 TKV720938:TKV720942 TUR720938:TUR720942 UEN720938:UEN720942 UOJ720938:UOJ720942 UYF720938:UYF720942 VIB720938:VIB720942 VRX720938:VRX720942 WBT720938:WBT720942 WLP720938:WLP720942 WVL720938:WVL720942 IZ786474:IZ786478 SV786474:SV786478 ACR786474:ACR786478 AMN786474:AMN786478 AWJ786474:AWJ786478 BGF786474:BGF786478 BQB786474:BQB786478 BZX786474:BZX786478 CJT786474:CJT786478 CTP786474:CTP786478 DDL786474:DDL786478 DNH786474:DNH786478 DXD786474:DXD786478 EGZ786474:EGZ786478 EQV786474:EQV786478 FAR786474:FAR786478 FKN786474:FKN786478 FUJ786474:FUJ786478 GEF786474:GEF786478 GOB786474:GOB786478 GXX786474:GXX786478 HHT786474:HHT786478 HRP786474:HRP786478 IBL786474:IBL786478 ILH786474:ILH786478 IVD786474:IVD786478 JEZ786474:JEZ786478 JOV786474:JOV786478 JYR786474:JYR786478 KIN786474:KIN786478 KSJ786474:KSJ786478 LCF786474:LCF786478 LMB786474:LMB786478 LVX786474:LVX786478 MFT786474:MFT786478 MPP786474:MPP786478 MZL786474:MZL786478 NJH786474:NJH786478 NTD786474:NTD786478 OCZ786474:OCZ786478 OMV786474:OMV786478 OWR786474:OWR786478 PGN786474:PGN786478 PQJ786474:PQJ786478 QAF786474:QAF786478 QKB786474:QKB786478 QTX786474:QTX786478 RDT786474:RDT786478 RNP786474:RNP786478 RXL786474:RXL786478 SHH786474:SHH786478 SRD786474:SRD786478 TAZ786474:TAZ786478 TKV786474:TKV786478 TUR786474:TUR786478 UEN786474:UEN786478 UOJ786474:UOJ786478 UYF786474:UYF786478 VIB786474:VIB786478 VRX786474:VRX786478 WBT786474:WBT786478 WLP786474:WLP786478 WVL786474:WVL786478 IZ852010:IZ852014 SV852010:SV852014 ACR852010:ACR852014 AMN852010:AMN852014 AWJ852010:AWJ852014 BGF852010:BGF852014 BQB852010:BQB852014 BZX852010:BZX852014 CJT852010:CJT852014 CTP852010:CTP852014 DDL852010:DDL852014 DNH852010:DNH852014 DXD852010:DXD852014 EGZ852010:EGZ852014 EQV852010:EQV852014 FAR852010:FAR852014 FKN852010:FKN852014 FUJ852010:FUJ852014 GEF852010:GEF852014 GOB852010:GOB852014 GXX852010:GXX852014 HHT852010:HHT852014 HRP852010:HRP852014 IBL852010:IBL852014 ILH852010:ILH852014 IVD852010:IVD852014 JEZ852010:JEZ852014 JOV852010:JOV852014 JYR852010:JYR852014 KIN852010:KIN852014 KSJ852010:KSJ852014 LCF852010:LCF852014 LMB852010:LMB852014 LVX852010:LVX852014 MFT852010:MFT852014 MPP852010:MPP852014 MZL852010:MZL852014 NJH852010:NJH852014 NTD852010:NTD852014 OCZ852010:OCZ852014 OMV852010:OMV852014 OWR852010:OWR852014 PGN852010:PGN852014 PQJ852010:PQJ852014 QAF852010:QAF852014 QKB852010:QKB852014 QTX852010:QTX852014 RDT852010:RDT852014 RNP852010:RNP852014 RXL852010:RXL852014 SHH852010:SHH852014 SRD852010:SRD852014 TAZ852010:TAZ852014 TKV852010:TKV852014 TUR852010:TUR852014 UEN852010:UEN852014 UOJ852010:UOJ852014 UYF852010:UYF852014 VIB852010:VIB852014 VRX852010:VRX852014 WBT852010:WBT852014 WLP852010:WLP852014 WVL852010:WVL852014 IZ917546:IZ917550 SV917546:SV917550 ACR917546:ACR917550 AMN917546:AMN917550 AWJ917546:AWJ917550 BGF917546:BGF917550 BQB917546:BQB917550 BZX917546:BZX917550 CJT917546:CJT917550 CTP917546:CTP917550 DDL917546:DDL917550 DNH917546:DNH917550 DXD917546:DXD917550 EGZ917546:EGZ917550 EQV917546:EQV917550 FAR917546:FAR917550 FKN917546:FKN917550 FUJ917546:FUJ917550 GEF917546:GEF917550 GOB917546:GOB917550 GXX917546:GXX917550 HHT917546:HHT917550 HRP917546:HRP917550 IBL917546:IBL917550 ILH917546:ILH917550 IVD917546:IVD917550 JEZ917546:JEZ917550 JOV917546:JOV917550 JYR917546:JYR917550 KIN917546:KIN917550 KSJ917546:KSJ917550 LCF917546:LCF917550 LMB917546:LMB917550 LVX917546:LVX917550 MFT917546:MFT917550 MPP917546:MPP917550 MZL917546:MZL917550 NJH917546:NJH917550 NTD917546:NTD917550 OCZ917546:OCZ917550 OMV917546:OMV917550 OWR917546:OWR917550 PGN917546:PGN917550 PQJ917546:PQJ917550 QAF917546:QAF917550 QKB917546:QKB917550 QTX917546:QTX917550 RDT917546:RDT917550 RNP917546:RNP917550 RXL917546:RXL917550 SHH917546:SHH917550 SRD917546:SRD917550 TAZ917546:TAZ917550 TKV917546:TKV917550 TUR917546:TUR917550 UEN917546:UEN917550 UOJ917546:UOJ917550 UYF917546:UYF917550 VIB917546:VIB917550 VRX917546:VRX917550 WBT917546:WBT917550 WLP917546:WLP917550 WVL917546:WVL917550 IZ983082:IZ983086 SV983082:SV983086 ACR983082:ACR983086 AMN983082:AMN983086 AWJ983082:AWJ983086 BGF983082:BGF983086 BQB983082:BQB983086 BZX983082:BZX983086 CJT983082:CJT983086 CTP983082:CTP983086 DDL983082:DDL983086 DNH983082:DNH983086 DXD983082:DXD983086 EGZ983082:EGZ983086 EQV983082:EQV983086 FAR983082:FAR983086 FKN983082:FKN983086 FUJ983082:FUJ983086 GEF983082:GEF983086 GOB983082:GOB983086 GXX983082:GXX983086 HHT983082:HHT983086 HRP983082:HRP983086 IBL983082:IBL983086 ILH983082:ILH983086 IVD983082:IVD983086 JEZ983082:JEZ983086 JOV983082:JOV983086 JYR983082:JYR983086 KIN983082:KIN983086 KSJ983082:KSJ983086 LCF983082:LCF983086 LMB983082:LMB983086 LVX983082:LVX983086 MFT983082:MFT983086 MPP983082:MPP983086 MZL983082:MZL983086 NJH983082:NJH983086 NTD983082:NTD983086 OCZ983082:OCZ983086 OMV983082:OMV983086 OWR983082:OWR983086 PGN983082:PGN983086 PQJ983082:PQJ983086 QAF983082:QAF983086 QKB983082:QKB983086 QTX983082:QTX983086 RDT983082:RDT983086 RNP983082:RNP983086 RXL983082:RXL983086 SHH983082:SHH983086 SRD983082:SRD983086 TAZ983082:TAZ983086 TKV983082:TKV983086 TUR983082:TUR983086 UEN983082:UEN983086 UOJ983082:UOJ983086 UYF983082:UYF983086 VIB983082:VIB983086 VRX983082:VRX983086 WBT983082:WBT983086 WLP983082:WLP983086 WVL983082:WVL983086 IZ37:IZ39 SV37:SV39 ACR37:ACR39 AMN37:AMN39 AWJ37:AWJ39 BGF37:BGF39 BQB37:BQB39 BZX37:BZX39 CJT37:CJT39 CTP37:CTP39 DDL37:DDL39 DNH37:DNH39 DXD37:DXD39 EGZ37:EGZ39 EQV37:EQV39 FAR37:FAR39 FKN37:FKN39 FUJ37:FUJ39 GEF37:GEF39 GOB37:GOB39 GXX37:GXX39 HHT37:HHT39 HRP37:HRP39 IBL37:IBL39 ILH37:ILH39 IVD37:IVD39 JEZ37:JEZ39 JOV37:JOV39 JYR37:JYR39 KIN37:KIN39 KSJ37:KSJ39 LCF37:LCF39 LMB37:LMB39 LVX37:LVX39 MFT37:MFT39 MPP37:MPP39 MZL37:MZL39 NJH37:NJH39 NTD37:NTD39 OCZ37:OCZ39 OMV37:OMV39 OWR37:OWR39 PGN37:PGN39 PQJ37:PQJ39 QAF37:QAF39 QKB37:QKB39 QTX37:QTX39 RDT37:RDT39 RNP37:RNP39 RXL37:RXL39 SHH37:SHH39 SRD37:SRD39 TAZ37:TAZ39 TKV37:TKV39 TUR37:TUR39 UEN37:UEN39 UOJ37:UOJ39 UYF37:UYF39 VIB37:VIB39 VRX37:VRX39 WBT37:WBT39 WLP37:WLP39 WVL37:WVL39 IZ65586:IZ65588 SV65586:SV65588 ACR65586:ACR65588 AMN65586:AMN65588 AWJ65586:AWJ65588 BGF65586:BGF65588 BQB65586:BQB65588 BZX65586:BZX65588 CJT65586:CJT65588 CTP65586:CTP65588 DDL65586:DDL65588 DNH65586:DNH65588 DXD65586:DXD65588 EGZ65586:EGZ65588 EQV65586:EQV65588 FAR65586:FAR65588 FKN65586:FKN65588 FUJ65586:FUJ65588 GEF65586:GEF65588 GOB65586:GOB65588 GXX65586:GXX65588 HHT65586:HHT65588 HRP65586:HRP65588 IBL65586:IBL65588 ILH65586:ILH65588 IVD65586:IVD65588 JEZ65586:JEZ65588 JOV65586:JOV65588 JYR65586:JYR65588 KIN65586:KIN65588 KSJ65586:KSJ65588 LCF65586:LCF65588 LMB65586:LMB65588 LVX65586:LVX65588 MFT65586:MFT65588 MPP65586:MPP65588 MZL65586:MZL65588 NJH65586:NJH65588 NTD65586:NTD65588 OCZ65586:OCZ65588 OMV65586:OMV65588 OWR65586:OWR65588 PGN65586:PGN65588 PQJ65586:PQJ65588 QAF65586:QAF65588 QKB65586:QKB65588 QTX65586:QTX65588 RDT65586:RDT65588 RNP65586:RNP65588 RXL65586:RXL65588 SHH65586:SHH65588 SRD65586:SRD65588 TAZ65586:TAZ65588 TKV65586:TKV65588 TUR65586:TUR65588 UEN65586:UEN65588 UOJ65586:UOJ65588 UYF65586:UYF65588 VIB65586:VIB65588 VRX65586:VRX65588 WBT65586:WBT65588 WLP65586:WLP65588 WVL65586:WVL65588 IZ131122:IZ131124 SV131122:SV131124 ACR131122:ACR131124 AMN131122:AMN131124 AWJ131122:AWJ131124 BGF131122:BGF131124 BQB131122:BQB131124 BZX131122:BZX131124 CJT131122:CJT131124 CTP131122:CTP131124 DDL131122:DDL131124 DNH131122:DNH131124 DXD131122:DXD131124 EGZ131122:EGZ131124 EQV131122:EQV131124 FAR131122:FAR131124 FKN131122:FKN131124 FUJ131122:FUJ131124 GEF131122:GEF131124 GOB131122:GOB131124 GXX131122:GXX131124 HHT131122:HHT131124 HRP131122:HRP131124 IBL131122:IBL131124 ILH131122:ILH131124 IVD131122:IVD131124 JEZ131122:JEZ131124 JOV131122:JOV131124 JYR131122:JYR131124 KIN131122:KIN131124 KSJ131122:KSJ131124 LCF131122:LCF131124 LMB131122:LMB131124 LVX131122:LVX131124 MFT131122:MFT131124 MPP131122:MPP131124 MZL131122:MZL131124 NJH131122:NJH131124 NTD131122:NTD131124 OCZ131122:OCZ131124 OMV131122:OMV131124 OWR131122:OWR131124 PGN131122:PGN131124 PQJ131122:PQJ131124 QAF131122:QAF131124 QKB131122:QKB131124 QTX131122:QTX131124 RDT131122:RDT131124 RNP131122:RNP131124 RXL131122:RXL131124 SHH131122:SHH131124 SRD131122:SRD131124 TAZ131122:TAZ131124 TKV131122:TKV131124 TUR131122:TUR131124 UEN131122:UEN131124 UOJ131122:UOJ131124 UYF131122:UYF131124 VIB131122:VIB131124 VRX131122:VRX131124 WBT131122:WBT131124 WLP131122:WLP131124 WVL131122:WVL131124 IZ196658:IZ196660 SV196658:SV196660 ACR196658:ACR196660 AMN196658:AMN196660 AWJ196658:AWJ196660 BGF196658:BGF196660 BQB196658:BQB196660 BZX196658:BZX196660 CJT196658:CJT196660 CTP196658:CTP196660 DDL196658:DDL196660 DNH196658:DNH196660 DXD196658:DXD196660 EGZ196658:EGZ196660 EQV196658:EQV196660 FAR196658:FAR196660 FKN196658:FKN196660 FUJ196658:FUJ196660 GEF196658:GEF196660 GOB196658:GOB196660 GXX196658:GXX196660 HHT196658:HHT196660 HRP196658:HRP196660 IBL196658:IBL196660 ILH196658:ILH196660 IVD196658:IVD196660 JEZ196658:JEZ196660 JOV196658:JOV196660 JYR196658:JYR196660 KIN196658:KIN196660 KSJ196658:KSJ196660 LCF196658:LCF196660 LMB196658:LMB196660 LVX196658:LVX196660 MFT196658:MFT196660 MPP196658:MPP196660 MZL196658:MZL196660 NJH196658:NJH196660 NTD196658:NTD196660 OCZ196658:OCZ196660 OMV196658:OMV196660 OWR196658:OWR196660 PGN196658:PGN196660 PQJ196658:PQJ196660 QAF196658:QAF196660 QKB196658:QKB196660 QTX196658:QTX196660 RDT196658:RDT196660 RNP196658:RNP196660 RXL196658:RXL196660 SHH196658:SHH196660 SRD196658:SRD196660 TAZ196658:TAZ196660 TKV196658:TKV196660 TUR196658:TUR196660 UEN196658:UEN196660 UOJ196658:UOJ196660 UYF196658:UYF196660 VIB196658:VIB196660 VRX196658:VRX196660 WBT196658:WBT196660 WLP196658:WLP196660 WVL196658:WVL196660 IZ262194:IZ262196 SV262194:SV262196 ACR262194:ACR262196 AMN262194:AMN262196 AWJ262194:AWJ262196 BGF262194:BGF262196 BQB262194:BQB262196 BZX262194:BZX262196 CJT262194:CJT262196 CTP262194:CTP262196 DDL262194:DDL262196 DNH262194:DNH262196 DXD262194:DXD262196 EGZ262194:EGZ262196 EQV262194:EQV262196 FAR262194:FAR262196 FKN262194:FKN262196 FUJ262194:FUJ262196 GEF262194:GEF262196 GOB262194:GOB262196 GXX262194:GXX262196 HHT262194:HHT262196 HRP262194:HRP262196 IBL262194:IBL262196 ILH262194:ILH262196 IVD262194:IVD262196 JEZ262194:JEZ262196 JOV262194:JOV262196 JYR262194:JYR262196 KIN262194:KIN262196 KSJ262194:KSJ262196 LCF262194:LCF262196 LMB262194:LMB262196 LVX262194:LVX262196 MFT262194:MFT262196 MPP262194:MPP262196 MZL262194:MZL262196 NJH262194:NJH262196 NTD262194:NTD262196 OCZ262194:OCZ262196 OMV262194:OMV262196 OWR262194:OWR262196 PGN262194:PGN262196 PQJ262194:PQJ262196 QAF262194:QAF262196 QKB262194:QKB262196 QTX262194:QTX262196 RDT262194:RDT262196 RNP262194:RNP262196 RXL262194:RXL262196 SHH262194:SHH262196 SRD262194:SRD262196 TAZ262194:TAZ262196 TKV262194:TKV262196 TUR262194:TUR262196 UEN262194:UEN262196 UOJ262194:UOJ262196 UYF262194:UYF262196 VIB262194:VIB262196 VRX262194:VRX262196 WBT262194:WBT262196 WLP262194:WLP262196 WVL262194:WVL262196 IZ327730:IZ327732 SV327730:SV327732 ACR327730:ACR327732 AMN327730:AMN327732 AWJ327730:AWJ327732 BGF327730:BGF327732 BQB327730:BQB327732 BZX327730:BZX327732 CJT327730:CJT327732 CTP327730:CTP327732 DDL327730:DDL327732 DNH327730:DNH327732 DXD327730:DXD327732 EGZ327730:EGZ327732 EQV327730:EQV327732 FAR327730:FAR327732 FKN327730:FKN327732 FUJ327730:FUJ327732 GEF327730:GEF327732 GOB327730:GOB327732 GXX327730:GXX327732 HHT327730:HHT327732 HRP327730:HRP327732 IBL327730:IBL327732 ILH327730:ILH327732 IVD327730:IVD327732 JEZ327730:JEZ327732 JOV327730:JOV327732 JYR327730:JYR327732 KIN327730:KIN327732 KSJ327730:KSJ327732 LCF327730:LCF327732 LMB327730:LMB327732 LVX327730:LVX327732 MFT327730:MFT327732 MPP327730:MPP327732 MZL327730:MZL327732 NJH327730:NJH327732 NTD327730:NTD327732 OCZ327730:OCZ327732 OMV327730:OMV327732 OWR327730:OWR327732 PGN327730:PGN327732 PQJ327730:PQJ327732 QAF327730:QAF327732 QKB327730:QKB327732 QTX327730:QTX327732 RDT327730:RDT327732 RNP327730:RNP327732 RXL327730:RXL327732 SHH327730:SHH327732 SRD327730:SRD327732 TAZ327730:TAZ327732 TKV327730:TKV327732 TUR327730:TUR327732 UEN327730:UEN327732 UOJ327730:UOJ327732 UYF327730:UYF327732 VIB327730:VIB327732 VRX327730:VRX327732 WBT327730:WBT327732 WLP327730:WLP327732 WVL327730:WVL327732 IZ393266:IZ393268 SV393266:SV393268 ACR393266:ACR393268 AMN393266:AMN393268 AWJ393266:AWJ393268 BGF393266:BGF393268 BQB393266:BQB393268 BZX393266:BZX393268 CJT393266:CJT393268 CTP393266:CTP393268 DDL393266:DDL393268 DNH393266:DNH393268 DXD393266:DXD393268 EGZ393266:EGZ393268 EQV393266:EQV393268 FAR393266:FAR393268 FKN393266:FKN393268 FUJ393266:FUJ393268 GEF393266:GEF393268 GOB393266:GOB393268 GXX393266:GXX393268 HHT393266:HHT393268 HRP393266:HRP393268 IBL393266:IBL393268 ILH393266:ILH393268 IVD393266:IVD393268 JEZ393266:JEZ393268 JOV393266:JOV393268 JYR393266:JYR393268 KIN393266:KIN393268 KSJ393266:KSJ393268 LCF393266:LCF393268 LMB393266:LMB393268 LVX393266:LVX393268 MFT393266:MFT393268 MPP393266:MPP393268 MZL393266:MZL393268 NJH393266:NJH393268 NTD393266:NTD393268 OCZ393266:OCZ393268 OMV393266:OMV393268 OWR393266:OWR393268 PGN393266:PGN393268 PQJ393266:PQJ393268 QAF393266:QAF393268 QKB393266:QKB393268 QTX393266:QTX393268 RDT393266:RDT393268 RNP393266:RNP393268 RXL393266:RXL393268 SHH393266:SHH393268 SRD393266:SRD393268 TAZ393266:TAZ393268 TKV393266:TKV393268 TUR393266:TUR393268 UEN393266:UEN393268 UOJ393266:UOJ393268 UYF393266:UYF393268 VIB393266:VIB393268 VRX393266:VRX393268 WBT393266:WBT393268 WLP393266:WLP393268 WVL393266:WVL393268 IZ458802:IZ458804 SV458802:SV458804 ACR458802:ACR458804 AMN458802:AMN458804 AWJ458802:AWJ458804 BGF458802:BGF458804 BQB458802:BQB458804 BZX458802:BZX458804 CJT458802:CJT458804 CTP458802:CTP458804 DDL458802:DDL458804 DNH458802:DNH458804 DXD458802:DXD458804 EGZ458802:EGZ458804 EQV458802:EQV458804 FAR458802:FAR458804 FKN458802:FKN458804 FUJ458802:FUJ458804 GEF458802:GEF458804 GOB458802:GOB458804 GXX458802:GXX458804 HHT458802:HHT458804 HRP458802:HRP458804 IBL458802:IBL458804 ILH458802:ILH458804 IVD458802:IVD458804 JEZ458802:JEZ458804 JOV458802:JOV458804 JYR458802:JYR458804 KIN458802:KIN458804 KSJ458802:KSJ458804 LCF458802:LCF458804 LMB458802:LMB458804 LVX458802:LVX458804 MFT458802:MFT458804 MPP458802:MPP458804 MZL458802:MZL458804 NJH458802:NJH458804 NTD458802:NTD458804 OCZ458802:OCZ458804 OMV458802:OMV458804 OWR458802:OWR458804 PGN458802:PGN458804 PQJ458802:PQJ458804 QAF458802:QAF458804 QKB458802:QKB458804 QTX458802:QTX458804 RDT458802:RDT458804 RNP458802:RNP458804 RXL458802:RXL458804 SHH458802:SHH458804 SRD458802:SRD458804 TAZ458802:TAZ458804 TKV458802:TKV458804 TUR458802:TUR458804 UEN458802:UEN458804 UOJ458802:UOJ458804 UYF458802:UYF458804 VIB458802:VIB458804 VRX458802:VRX458804 WBT458802:WBT458804 WLP458802:WLP458804 WVL458802:WVL458804 IZ524338:IZ524340 SV524338:SV524340 ACR524338:ACR524340 AMN524338:AMN524340 AWJ524338:AWJ524340 BGF524338:BGF524340 BQB524338:BQB524340 BZX524338:BZX524340 CJT524338:CJT524340 CTP524338:CTP524340 DDL524338:DDL524340 DNH524338:DNH524340 DXD524338:DXD524340 EGZ524338:EGZ524340 EQV524338:EQV524340 FAR524338:FAR524340 FKN524338:FKN524340 FUJ524338:FUJ524340 GEF524338:GEF524340 GOB524338:GOB524340 GXX524338:GXX524340 HHT524338:HHT524340 HRP524338:HRP524340 IBL524338:IBL524340 ILH524338:ILH524340 IVD524338:IVD524340 JEZ524338:JEZ524340 JOV524338:JOV524340 JYR524338:JYR524340 KIN524338:KIN524340 KSJ524338:KSJ524340 LCF524338:LCF524340 LMB524338:LMB524340 LVX524338:LVX524340 MFT524338:MFT524340 MPP524338:MPP524340 MZL524338:MZL524340 NJH524338:NJH524340 NTD524338:NTD524340 OCZ524338:OCZ524340 OMV524338:OMV524340 OWR524338:OWR524340 PGN524338:PGN524340 PQJ524338:PQJ524340 QAF524338:QAF524340 QKB524338:QKB524340 QTX524338:QTX524340 RDT524338:RDT524340 RNP524338:RNP524340 RXL524338:RXL524340 SHH524338:SHH524340 SRD524338:SRD524340 TAZ524338:TAZ524340 TKV524338:TKV524340 TUR524338:TUR524340 UEN524338:UEN524340 UOJ524338:UOJ524340 UYF524338:UYF524340 VIB524338:VIB524340 VRX524338:VRX524340 WBT524338:WBT524340 WLP524338:WLP524340 WVL524338:WVL524340 IZ589874:IZ589876 SV589874:SV589876 ACR589874:ACR589876 AMN589874:AMN589876 AWJ589874:AWJ589876 BGF589874:BGF589876 BQB589874:BQB589876 BZX589874:BZX589876 CJT589874:CJT589876 CTP589874:CTP589876 DDL589874:DDL589876 DNH589874:DNH589876 DXD589874:DXD589876 EGZ589874:EGZ589876 EQV589874:EQV589876 FAR589874:FAR589876 FKN589874:FKN589876 FUJ589874:FUJ589876 GEF589874:GEF589876 GOB589874:GOB589876 GXX589874:GXX589876 HHT589874:HHT589876 HRP589874:HRP589876 IBL589874:IBL589876 ILH589874:ILH589876 IVD589874:IVD589876 JEZ589874:JEZ589876 JOV589874:JOV589876 JYR589874:JYR589876 KIN589874:KIN589876 KSJ589874:KSJ589876 LCF589874:LCF589876 LMB589874:LMB589876 LVX589874:LVX589876 MFT589874:MFT589876 MPP589874:MPP589876 MZL589874:MZL589876 NJH589874:NJH589876 NTD589874:NTD589876 OCZ589874:OCZ589876 OMV589874:OMV589876 OWR589874:OWR589876 PGN589874:PGN589876 PQJ589874:PQJ589876 QAF589874:QAF589876 QKB589874:QKB589876 QTX589874:QTX589876 RDT589874:RDT589876 RNP589874:RNP589876 RXL589874:RXL589876 SHH589874:SHH589876 SRD589874:SRD589876 TAZ589874:TAZ589876 TKV589874:TKV589876 TUR589874:TUR589876 UEN589874:UEN589876 UOJ589874:UOJ589876 UYF589874:UYF589876 VIB589874:VIB589876 VRX589874:VRX589876 WBT589874:WBT589876 WLP589874:WLP589876 WVL589874:WVL589876 IZ655410:IZ655412 SV655410:SV655412 ACR655410:ACR655412 AMN655410:AMN655412 AWJ655410:AWJ655412 BGF655410:BGF655412 BQB655410:BQB655412 BZX655410:BZX655412 CJT655410:CJT655412 CTP655410:CTP655412 DDL655410:DDL655412 DNH655410:DNH655412 DXD655410:DXD655412 EGZ655410:EGZ655412 EQV655410:EQV655412 FAR655410:FAR655412 FKN655410:FKN655412 FUJ655410:FUJ655412 GEF655410:GEF655412 GOB655410:GOB655412 GXX655410:GXX655412 HHT655410:HHT655412 HRP655410:HRP655412 IBL655410:IBL655412 ILH655410:ILH655412 IVD655410:IVD655412 JEZ655410:JEZ655412 JOV655410:JOV655412 JYR655410:JYR655412 KIN655410:KIN655412 KSJ655410:KSJ655412 LCF655410:LCF655412 LMB655410:LMB655412 LVX655410:LVX655412 MFT655410:MFT655412 MPP655410:MPP655412 MZL655410:MZL655412 NJH655410:NJH655412 NTD655410:NTD655412 OCZ655410:OCZ655412 OMV655410:OMV655412 OWR655410:OWR655412 PGN655410:PGN655412 PQJ655410:PQJ655412 QAF655410:QAF655412 QKB655410:QKB655412 QTX655410:QTX655412 RDT655410:RDT655412 RNP655410:RNP655412 RXL655410:RXL655412 SHH655410:SHH655412 SRD655410:SRD655412 TAZ655410:TAZ655412 TKV655410:TKV655412 TUR655410:TUR655412 UEN655410:UEN655412 UOJ655410:UOJ655412 UYF655410:UYF655412 VIB655410:VIB655412 VRX655410:VRX655412 WBT655410:WBT655412 WLP655410:WLP655412 WVL655410:WVL655412 IZ720946:IZ720948 SV720946:SV720948 ACR720946:ACR720948 AMN720946:AMN720948 AWJ720946:AWJ720948 BGF720946:BGF720948 BQB720946:BQB720948 BZX720946:BZX720948 CJT720946:CJT720948 CTP720946:CTP720948 DDL720946:DDL720948 DNH720946:DNH720948 DXD720946:DXD720948 EGZ720946:EGZ720948 EQV720946:EQV720948 FAR720946:FAR720948 FKN720946:FKN720948 FUJ720946:FUJ720948 GEF720946:GEF720948 GOB720946:GOB720948 GXX720946:GXX720948 HHT720946:HHT720948 HRP720946:HRP720948 IBL720946:IBL720948 ILH720946:ILH720948 IVD720946:IVD720948 JEZ720946:JEZ720948 JOV720946:JOV720948 JYR720946:JYR720948 KIN720946:KIN720948 KSJ720946:KSJ720948 LCF720946:LCF720948 LMB720946:LMB720948 LVX720946:LVX720948 MFT720946:MFT720948 MPP720946:MPP720948 MZL720946:MZL720948 NJH720946:NJH720948 NTD720946:NTD720948 OCZ720946:OCZ720948 OMV720946:OMV720948 OWR720946:OWR720948 PGN720946:PGN720948 PQJ720946:PQJ720948 QAF720946:QAF720948 QKB720946:QKB720948 QTX720946:QTX720948 RDT720946:RDT720948 RNP720946:RNP720948 RXL720946:RXL720948 SHH720946:SHH720948 SRD720946:SRD720948 TAZ720946:TAZ720948 TKV720946:TKV720948 TUR720946:TUR720948 UEN720946:UEN720948 UOJ720946:UOJ720948 UYF720946:UYF720948 VIB720946:VIB720948 VRX720946:VRX720948 WBT720946:WBT720948 WLP720946:WLP720948 WVL720946:WVL720948 IZ786482:IZ786484 SV786482:SV786484 ACR786482:ACR786484 AMN786482:AMN786484 AWJ786482:AWJ786484 BGF786482:BGF786484 BQB786482:BQB786484 BZX786482:BZX786484 CJT786482:CJT786484 CTP786482:CTP786484 DDL786482:DDL786484 DNH786482:DNH786484 DXD786482:DXD786484 EGZ786482:EGZ786484 EQV786482:EQV786484 FAR786482:FAR786484 FKN786482:FKN786484 FUJ786482:FUJ786484 GEF786482:GEF786484 GOB786482:GOB786484 GXX786482:GXX786484 HHT786482:HHT786484 HRP786482:HRP786484 IBL786482:IBL786484 ILH786482:ILH786484 IVD786482:IVD786484 JEZ786482:JEZ786484 JOV786482:JOV786484 JYR786482:JYR786484 KIN786482:KIN786484 KSJ786482:KSJ786484 LCF786482:LCF786484 LMB786482:LMB786484 LVX786482:LVX786484 MFT786482:MFT786484 MPP786482:MPP786484 MZL786482:MZL786484 NJH786482:NJH786484 NTD786482:NTD786484 OCZ786482:OCZ786484 OMV786482:OMV786484 OWR786482:OWR786484 PGN786482:PGN786484 PQJ786482:PQJ786484 QAF786482:QAF786484 QKB786482:QKB786484 QTX786482:QTX786484 RDT786482:RDT786484 RNP786482:RNP786484 RXL786482:RXL786484 SHH786482:SHH786484 SRD786482:SRD786484 TAZ786482:TAZ786484 TKV786482:TKV786484 TUR786482:TUR786484 UEN786482:UEN786484 UOJ786482:UOJ786484 UYF786482:UYF786484 VIB786482:VIB786484 VRX786482:VRX786484 WBT786482:WBT786484 WLP786482:WLP786484 WVL786482:WVL786484 IZ852018:IZ852020 SV852018:SV852020 ACR852018:ACR852020 AMN852018:AMN852020 AWJ852018:AWJ852020 BGF852018:BGF852020 BQB852018:BQB852020 BZX852018:BZX852020 CJT852018:CJT852020 CTP852018:CTP852020 DDL852018:DDL852020 DNH852018:DNH852020 DXD852018:DXD852020 EGZ852018:EGZ852020 EQV852018:EQV852020 FAR852018:FAR852020 FKN852018:FKN852020 FUJ852018:FUJ852020 GEF852018:GEF852020 GOB852018:GOB852020 GXX852018:GXX852020 HHT852018:HHT852020 HRP852018:HRP852020 IBL852018:IBL852020 ILH852018:ILH852020 IVD852018:IVD852020 JEZ852018:JEZ852020 JOV852018:JOV852020 JYR852018:JYR852020 KIN852018:KIN852020 KSJ852018:KSJ852020 LCF852018:LCF852020 LMB852018:LMB852020 LVX852018:LVX852020 MFT852018:MFT852020 MPP852018:MPP852020 MZL852018:MZL852020 NJH852018:NJH852020 NTD852018:NTD852020 OCZ852018:OCZ852020 OMV852018:OMV852020 OWR852018:OWR852020 PGN852018:PGN852020 PQJ852018:PQJ852020 QAF852018:QAF852020 QKB852018:QKB852020 QTX852018:QTX852020 RDT852018:RDT852020 RNP852018:RNP852020 RXL852018:RXL852020 SHH852018:SHH852020 SRD852018:SRD852020 TAZ852018:TAZ852020 TKV852018:TKV852020 TUR852018:TUR852020 UEN852018:UEN852020 UOJ852018:UOJ852020 UYF852018:UYF852020 VIB852018:VIB852020 VRX852018:VRX852020 WBT852018:WBT852020 WLP852018:WLP852020 WVL852018:WVL852020 IZ917554:IZ917556 SV917554:SV917556 ACR917554:ACR917556 AMN917554:AMN917556 AWJ917554:AWJ917556 BGF917554:BGF917556 BQB917554:BQB917556 BZX917554:BZX917556 CJT917554:CJT917556 CTP917554:CTP917556 DDL917554:DDL917556 DNH917554:DNH917556 DXD917554:DXD917556 EGZ917554:EGZ917556 EQV917554:EQV917556 FAR917554:FAR917556 FKN917554:FKN917556 FUJ917554:FUJ917556 GEF917554:GEF917556 GOB917554:GOB917556 GXX917554:GXX917556 HHT917554:HHT917556 HRP917554:HRP917556 IBL917554:IBL917556 ILH917554:ILH917556 IVD917554:IVD917556 JEZ917554:JEZ917556 JOV917554:JOV917556 JYR917554:JYR917556 KIN917554:KIN917556 KSJ917554:KSJ917556 LCF917554:LCF917556 LMB917554:LMB917556 LVX917554:LVX917556 MFT917554:MFT917556 MPP917554:MPP917556 MZL917554:MZL917556 NJH917554:NJH917556 NTD917554:NTD917556 OCZ917554:OCZ917556 OMV917554:OMV917556 OWR917554:OWR917556 PGN917554:PGN917556 PQJ917554:PQJ917556 QAF917554:QAF917556 QKB917554:QKB917556 QTX917554:QTX917556 RDT917554:RDT917556 RNP917554:RNP917556 RXL917554:RXL917556 SHH917554:SHH917556 SRD917554:SRD917556 TAZ917554:TAZ917556 TKV917554:TKV917556 TUR917554:TUR917556 UEN917554:UEN917556 UOJ917554:UOJ917556 UYF917554:UYF917556 VIB917554:VIB917556 VRX917554:VRX917556 WBT917554:WBT917556 WLP917554:WLP917556 WVL917554:WVL917556 IZ983090:IZ983092 SV983090:SV983092 ACR983090:ACR983092 AMN983090:AMN983092 AWJ983090:AWJ983092 BGF983090:BGF983092 BQB983090:BQB983092 BZX983090:BZX983092 CJT983090:CJT983092 CTP983090:CTP983092 DDL983090:DDL983092 DNH983090:DNH983092 DXD983090:DXD983092 EGZ983090:EGZ983092 EQV983090:EQV983092 FAR983090:FAR983092 FKN983090:FKN983092 FUJ983090:FUJ983092 GEF983090:GEF983092 GOB983090:GOB983092 GXX983090:GXX983092 HHT983090:HHT983092 HRP983090:HRP983092 IBL983090:IBL983092 ILH983090:ILH983092 IVD983090:IVD983092 JEZ983090:JEZ983092 JOV983090:JOV983092 JYR983090:JYR983092 KIN983090:KIN983092 KSJ983090:KSJ983092 LCF983090:LCF983092 LMB983090:LMB983092 LVX983090:LVX983092 MFT983090:MFT983092 MPP983090:MPP983092 MZL983090:MZL983092 NJH983090:NJH983092 NTD983090:NTD983092 OCZ983090:OCZ983092 OMV983090:OMV983092 OWR983090:OWR983092 PGN983090:PGN983092 PQJ983090:PQJ983092 QAF983090:QAF983092 QKB983090:QKB983092 QTX983090:QTX983092 RDT983090:RDT983092 RNP983090:RNP983092 RXL983090:RXL983092 SHH983090:SHH983092 SRD983090:SRD983092 TAZ983090:TAZ983092 TKV983090:TKV983092 TUR983090:TUR983092 UEN983090:UEN983092 UOJ983090:UOJ983092 UYF983090:UYF983092 VIB983090:VIB983092 VRX983090:VRX983092 WBT983090:WBT983092 WLP983090:WLP983092 WVL983090:WVL983092 IZ57:IZ61 SV57:SV61 ACR57:ACR61 AMN57:AMN61 AWJ57:AWJ61 BGF57:BGF61 BQB57:BQB61 BZX57:BZX61 CJT57:CJT61 CTP57:CTP61 DDL57:DDL61 DNH57:DNH61 DXD57:DXD61 EGZ57:EGZ61 EQV57:EQV61 FAR57:FAR61 FKN57:FKN61 FUJ57:FUJ61 GEF57:GEF61 GOB57:GOB61 GXX57:GXX61 HHT57:HHT61 HRP57:HRP61 IBL57:IBL61 ILH57:ILH61 IVD57:IVD61 JEZ57:JEZ61 JOV57:JOV61 JYR57:JYR61 KIN57:KIN61 KSJ57:KSJ61 LCF57:LCF61 LMB57:LMB61 LVX57:LVX61 MFT57:MFT61 MPP57:MPP61 MZL57:MZL61 NJH57:NJH61 NTD57:NTD61 OCZ57:OCZ61 OMV57:OMV61 OWR57:OWR61 PGN57:PGN61 PQJ57:PQJ61 QAF57:QAF61 QKB57:QKB61 QTX57:QTX61 RDT57:RDT61 RNP57:RNP61 RXL57:RXL61 SHH57:SHH61 SRD57:SRD61 TAZ57:TAZ61 TKV57:TKV61 TUR57:TUR61 UEN57:UEN61 UOJ57:UOJ61 UYF57:UYF61 VIB57:VIB61 VRX57:VRX61 WBT57:WBT61 WLP57:WLP61 WVL57:WVL61 IZ65593:IZ65597 SV65593:SV65597 ACR65593:ACR65597 AMN65593:AMN65597 AWJ65593:AWJ65597 BGF65593:BGF65597 BQB65593:BQB65597 BZX65593:BZX65597 CJT65593:CJT65597 CTP65593:CTP65597 DDL65593:DDL65597 DNH65593:DNH65597 DXD65593:DXD65597 EGZ65593:EGZ65597 EQV65593:EQV65597 FAR65593:FAR65597 FKN65593:FKN65597 FUJ65593:FUJ65597 GEF65593:GEF65597 GOB65593:GOB65597 GXX65593:GXX65597 HHT65593:HHT65597 HRP65593:HRP65597 IBL65593:IBL65597 ILH65593:ILH65597 IVD65593:IVD65597 JEZ65593:JEZ65597 JOV65593:JOV65597 JYR65593:JYR65597 KIN65593:KIN65597 KSJ65593:KSJ65597 LCF65593:LCF65597 LMB65593:LMB65597 LVX65593:LVX65597 MFT65593:MFT65597 MPP65593:MPP65597 MZL65593:MZL65597 NJH65593:NJH65597 NTD65593:NTD65597 OCZ65593:OCZ65597 OMV65593:OMV65597 OWR65593:OWR65597 PGN65593:PGN65597 PQJ65593:PQJ65597 QAF65593:QAF65597 QKB65593:QKB65597 QTX65593:QTX65597 RDT65593:RDT65597 RNP65593:RNP65597 RXL65593:RXL65597 SHH65593:SHH65597 SRD65593:SRD65597 TAZ65593:TAZ65597 TKV65593:TKV65597 TUR65593:TUR65597 UEN65593:UEN65597 UOJ65593:UOJ65597 UYF65593:UYF65597 VIB65593:VIB65597 VRX65593:VRX65597 WBT65593:WBT65597 WLP65593:WLP65597 WVL65593:WVL65597 IZ131129:IZ131133 SV131129:SV131133 ACR131129:ACR131133 AMN131129:AMN131133 AWJ131129:AWJ131133 BGF131129:BGF131133 BQB131129:BQB131133 BZX131129:BZX131133 CJT131129:CJT131133 CTP131129:CTP131133 DDL131129:DDL131133 DNH131129:DNH131133 DXD131129:DXD131133 EGZ131129:EGZ131133 EQV131129:EQV131133 FAR131129:FAR131133 FKN131129:FKN131133 FUJ131129:FUJ131133 GEF131129:GEF131133 GOB131129:GOB131133 GXX131129:GXX131133 HHT131129:HHT131133 HRP131129:HRP131133 IBL131129:IBL131133 ILH131129:ILH131133 IVD131129:IVD131133 JEZ131129:JEZ131133 JOV131129:JOV131133 JYR131129:JYR131133 KIN131129:KIN131133 KSJ131129:KSJ131133 LCF131129:LCF131133 LMB131129:LMB131133 LVX131129:LVX131133 MFT131129:MFT131133 MPP131129:MPP131133 MZL131129:MZL131133 NJH131129:NJH131133 NTD131129:NTD131133 OCZ131129:OCZ131133 OMV131129:OMV131133 OWR131129:OWR131133 PGN131129:PGN131133 PQJ131129:PQJ131133 QAF131129:QAF131133 QKB131129:QKB131133 QTX131129:QTX131133 RDT131129:RDT131133 RNP131129:RNP131133 RXL131129:RXL131133 SHH131129:SHH131133 SRD131129:SRD131133 TAZ131129:TAZ131133 TKV131129:TKV131133 TUR131129:TUR131133 UEN131129:UEN131133 UOJ131129:UOJ131133 UYF131129:UYF131133 VIB131129:VIB131133 VRX131129:VRX131133 WBT131129:WBT131133 WLP131129:WLP131133 WVL131129:WVL131133 IZ196665:IZ196669 SV196665:SV196669 ACR196665:ACR196669 AMN196665:AMN196669 AWJ196665:AWJ196669 BGF196665:BGF196669 BQB196665:BQB196669 BZX196665:BZX196669 CJT196665:CJT196669 CTP196665:CTP196669 DDL196665:DDL196669 DNH196665:DNH196669 DXD196665:DXD196669 EGZ196665:EGZ196669 EQV196665:EQV196669 FAR196665:FAR196669 FKN196665:FKN196669 FUJ196665:FUJ196669 GEF196665:GEF196669 GOB196665:GOB196669 GXX196665:GXX196669 HHT196665:HHT196669 HRP196665:HRP196669 IBL196665:IBL196669 ILH196665:ILH196669 IVD196665:IVD196669 JEZ196665:JEZ196669 JOV196665:JOV196669 JYR196665:JYR196669 KIN196665:KIN196669 KSJ196665:KSJ196669 LCF196665:LCF196669 LMB196665:LMB196669 LVX196665:LVX196669 MFT196665:MFT196669 MPP196665:MPP196669 MZL196665:MZL196669 NJH196665:NJH196669 NTD196665:NTD196669 OCZ196665:OCZ196669 OMV196665:OMV196669 OWR196665:OWR196669 PGN196665:PGN196669 PQJ196665:PQJ196669 QAF196665:QAF196669 QKB196665:QKB196669 QTX196665:QTX196669 RDT196665:RDT196669 RNP196665:RNP196669 RXL196665:RXL196669 SHH196665:SHH196669 SRD196665:SRD196669 TAZ196665:TAZ196669 TKV196665:TKV196669 TUR196665:TUR196669 UEN196665:UEN196669 UOJ196665:UOJ196669 UYF196665:UYF196669 VIB196665:VIB196669 VRX196665:VRX196669 WBT196665:WBT196669 WLP196665:WLP196669 WVL196665:WVL196669 IZ262201:IZ262205 SV262201:SV262205 ACR262201:ACR262205 AMN262201:AMN262205 AWJ262201:AWJ262205 BGF262201:BGF262205 BQB262201:BQB262205 BZX262201:BZX262205 CJT262201:CJT262205 CTP262201:CTP262205 DDL262201:DDL262205 DNH262201:DNH262205 DXD262201:DXD262205 EGZ262201:EGZ262205 EQV262201:EQV262205 FAR262201:FAR262205 FKN262201:FKN262205 FUJ262201:FUJ262205 GEF262201:GEF262205 GOB262201:GOB262205 GXX262201:GXX262205 HHT262201:HHT262205 HRP262201:HRP262205 IBL262201:IBL262205 ILH262201:ILH262205 IVD262201:IVD262205 JEZ262201:JEZ262205 JOV262201:JOV262205 JYR262201:JYR262205 KIN262201:KIN262205 KSJ262201:KSJ262205 LCF262201:LCF262205 LMB262201:LMB262205 LVX262201:LVX262205 MFT262201:MFT262205 MPP262201:MPP262205 MZL262201:MZL262205 NJH262201:NJH262205 NTD262201:NTD262205 OCZ262201:OCZ262205 OMV262201:OMV262205 OWR262201:OWR262205 PGN262201:PGN262205 PQJ262201:PQJ262205 QAF262201:QAF262205 QKB262201:QKB262205 QTX262201:QTX262205 RDT262201:RDT262205 RNP262201:RNP262205 RXL262201:RXL262205 SHH262201:SHH262205 SRD262201:SRD262205 TAZ262201:TAZ262205 TKV262201:TKV262205 TUR262201:TUR262205 UEN262201:UEN262205 UOJ262201:UOJ262205 UYF262201:UYF262205 VIB262201:VIB262205 VRX262201:VRX262205 WBT262201:WBT262205 WLP262201:WLP262205 WVL262201:WVL262205 IZ327737:IZ327741 SV327737:SV327741 ACR327737:ACR327741 AMN327737:AMN327741 AWJ327737:AWJ327741 BGF327737:BGF327741 BQB327737:BQB327741 BZX327737:BZX327741 CJT327737:CJT327741 CTP327737:CTP327741 DDL327737:DDL327741 DNH327737:DNH327741 DXD327737:DXD327741 EGZ327737:EGZ327741 EQV327737:EQV327741 FAR327737:FAR327741 FKN327737:FKN327741 FUJ327737:FUJ327741 GEF327737:GEF327741 GOB327737:GOB327741 GXX327737:GXX327741 HHT327737:HHT327741 HRP327737:HRP327741 IBL327737:IBL327741 ILH327737:ILH327741 IVD327737:IVD327741 JEZ327737:JEZ327741 JOV327737:JOV327741 JYR327737:JYR327741 KIN327737:KIN327741 KSJ327737:KSJ327741 LCF327737:LCF327741 LMB327737:LMB327741 LVX327737:LVX327741 MFT327737:MFT327741 MPP327737:MPP327741 MZL327737:MZL327741 NJH327737:NJH327741 NTD327737:NTD327741 OCZ327737:OCZ327741 OMV327737:OMV327741 OWR327737:OWR327741 PGN327737:PGN327741 PQJ327737:PQJ327741 QAF327737:QAF327741 QKB327737:QKB327741 QTX327737:QTX327741 RDT327737:RDT327741 RNP327737:RNP327741 RXL327737:RXL327741 SHH327737:SHH327741 SRD327737:SRD327741 TAZ327737:TAZ327741 TKV327737:TKV327741 TUR327737:TUR327741 UEN327737:UEN327741 UOJ327737:UOJ327741 UYF327737:UYF327741 VIB327737:VIB327741 VRX327737:VRX327741 WBT327737:WBT327741 WLP327737:WLP327741 WVL327737:WVL327741 IZ393273:IZ393277 SV393273:SV393277 ACR393273:ACR393277 AMN393273:AMN393277 AWJ393273:AWJ393277 BGF393273:BGF393277 BQB393273:BQB393277 BZX393273:BZX393277 CJT393273:CJT393277 CTP393273:CTP393277 DDL393273:DDL393277 DNH393273:DNH393277 DXD393273:DXD393277 EGZ393273:EGZ393277 EQV393273:EQV393277 FAR393273:FAR393277 FKN393273:FKN393277 FUJ393273:FUJ393277 GEF393273:GEF393277 GOB393273:GOB393277 GXX393273:GXX393277 HHT393273:HHT393277 HRP393273:HRP393277 IBL393273:IBL393277 ILH393273:ILH393277 IVD393273:IVD393277 JEZ393273:JEZ393277 JOV393273:JOV393277 JYR393273:JYR393277 KIN393273:KIN393277 KSJ393273:KSJ393277 LCF393273:LCF393277 LMB393273:LMB393277 LVX393273:LVX393277 MFT393273:MFT393277 MPP393273:MPP393277 MZL393273:MZL393277 NJH393273:NJH393277 NTD393273:NTD393277 OCZ393273:OCZ393277 OMV393273:OMV393277 OWR393273:OWR393277 PGN393273:PGN393277 PQJ393273:PQJ393277 QAF393273:QAF393277 QKB393273:QKB393277 QTX393273:QTX393277 RDT393273:RDT393277 RNP393273:RNP393277 RXL393273:RXL393277 SHH393273:SHH393277 SRD393273:SRD393277 TAZ393273:TAZ393277 TKV393273:TKV393277 TUR393273:TUR393277 UEN393273:UEN393277 UOJ393273:UOJ393277 UYF393273:UYF393277 VIB393273:VIB393277 VRX393273:VRX393277 WBT393273:WBT393277 WLP393273:WLP393277 WVL393273:WVL393277 IZ458809:IZ458813 SV458809:SV458813 ACR458809:ACR458813 AMN458809:AMN458813 AWJ458809:AWJ458813 BGF458809:BGF458813 BQB458809:BQB458813 BZX458809:BZX458813 CJT458809:CJT458813 CTP458809:CTP458813 DDL458809:DDL458813 DNH458809:DNH458813 DXD458809:DXD458813 EGZ458809:EGZ458813 EQV458809:EQV458813 FAR458809:FAR458813 FKN458809:FKN458813 FUJ458809:FUJ458813 GEF458809:GEF458813 GOB458809:GOB458813 GXX458809:GXX458813 HHT458809:HHT458813 HRP458809:HRP458813 IBL458809:IBL458813 ILH458809:ILH458813 IVD458809:IVD458813 JEZ458809:JEZ458813 JOV458809:JOV458813 JYR458809:JYR458813 KIN458809:KIN458813 KSJ458809:KSJ458813 LCF458809:LCF458813 LMB458809:LMB458813 LVX458809:LVX458813 MFT458809:MFT458813 MPP458809:MPP458813 MZL458809:MZL458813 NJH458809:NJH458813 NTD458809:NTD458813 OCZ458809:OCZ458813 OMV458809:OMV458813 OWR458809:OWR458813 PGN458809:PGN458813 PQJ458809:PQJ458813 QAF458809:QAF458813 QKB458809:QKB458813 QTX458809:QTX458813 RDT458809:RDT458813 RNP458809:RNP458813 RXL458809:RXL458813 SHH458809:SHH458813 SRD458809:SRD458813 TAZ458809:TAZ458813 TKV458809:TKV458813 TUR458809:TUR458813 UEN458809:UEN458813 UOJ458809:UOJ458813 UYF458809:UYF458813 VIB458809:VIB458813 VRX458809:VRX458813 WBT458809:WBT458813 WLP458809:WLP458813 WVL458809:WVL458813 IZ524345:IZ524349 SV524345:SV524349 ACR524345:ACR524349 AMN524345:AMN524349 AWJ524345:AWJ524349 BGF524345:BGF524349 BQB524345:BQB524349 BZX524345:BZX524349 CJT524345:CJT524349 CTP524345:CTP524349 DDL524345:DDL524349 DNH524345:DNH524349 DXD524345:DXD524349 EGZ524345:EGZ524349 EQV524345:EQV524349 FAR524345:FAR524349 FKN524345:FKN524349 FUJ524345:FUJ524349 GEF524345:GEF524349 GOB524345:GOB524349 GXX524345:GXX524349 HHT524345:HHT524349 HRP524345:HRP524349 IBL524345:IBL524349 ILH524345:ILH524349 IVD524345:IVD524349 JEZ524345:JEZ524349 JOV524345:JOV524349 JYR524345:JYR524349 KIN524345:KIN524349 KSJ524345:KSJ524349 LCF524345:LCF524349 LMB524345:LMB524349 LVX524345:LVX524349 MFT524345:MFT524349 MPP524345:MPP524349 MZL524345:MZL524349 NJH524345:NJH524349 NTD524345:NTD524349 OCZ524345:OCZ524349 OMV524345:OMV524349 OWR524345:OWR524349 PGN524345:PGN524349 PQJ524345:PQJ524349 QAF524345:QAF524349 QKB524345:QKB524349 QTX524345:QTX524349 RDT524345:RDT524349 RNP524345:RNP524349 RXL524345:RXL524349 SHH524345:SHH524349 SRD524345:SRD524349 TAZ524345:TAZ524349 TKV524345:TKV524349 TUR524345:TUR524349 UEN524345:UEN524349 UOJ524345:UOJ524349 UYF524345:UYF524349 VIB524345:VIB524349 VRX524345:VRX524349 WBT524345:WBT524349 WLP524345:WLP524349 WVL524345:WVL524349 IZ589881:IZ589885 SV589881:SV589885 ACR589881:ACR589885 AMN589881:AMN589885 AWJ589881:AWJ589885 BGF589881:BGF589885 BQB589881:BQB589885 BZX589881:BZX589885 CJT589881:CJT589885 CTP589881:CTP589885 DDL589881:DDL589885 DNH589881:DNH589885 DXD589881:DXD589885 EGZ589881:EGZ589885 EQV589881:EQV589885 FAR589881:FAR589885 FKN589881:FKN589885 FUJ589881:FUJ589885 GEF589881:GEF589885 GOB589881:GOB589885 GXX589881:GXX589885 HHT589881:HHT589885 HRP589881:HRP589885 IBL589881:IBL589885 ILH589881:ILH589885 IVD589881:IVD589885 JEZ589881:JEZ589885 JOV589881:JOV589885 JYR589881:JYR589885 KIN589881:KIN589885 KSJ589881:KSJ589885 LCF589881:LCF589885 LMB589881:LMB589885 LVX589881:LVX589885 MFT589881:MFT589885 MPP589881:MPP589885 MZL589881:MZL589885 NJH589881:NJH589885 NTD589881:NTD589885 OCZ589881:OCZ589885 OMV589881:OMV589885 OWR589881:OWR589885 PGN589881:PGN589885 PQJ589881:PQJ589885 QAF589881:QAF589885 QKB589881:QKB589885 QTX589881:QTX589885 RDT589881:RDT589885 RNP589881:RNP589885 RXL589881:RXL589885 SHH589881:SHH589885 SRD589881:SRD589885 TAZ589881:TAZ589885 TKV589881:TKV589885 TUR589881:TUR589885 UEN589881:UEN589885 UOJ589881:UOJ589885 UYF589881:UYF589885 VIB589881:VIB589885 VRX589881:VRX589885 WBT589881:WBT589885 WLP589881:WLP589885 WVL589881:WVL589885 IZ655417:IZ655421 SV655417:SV655421 ACR655417:ACR655421 AMN655417:AMN655421 AWJ655417:AWJ655421 BGF655417:BGF655421 BQB655417:BQB655421 BZX655417:BZX655421 CJT655417:CJT655421 CTP655417:CTP655421 DDL655417:DDL655421 DNH655417:DNH655421 DXD655417:DXD655421 EGZ655417:EGZ655421 EQV655417:EQV655421 FAR655417:FAR655421 FKN655417:FKN655421 FUJ655417:FUJ655421 GEF655417:GEF655421 GOB655417:GOB655421 GXX655417:GXX655421 HHT655417:HHT655421 HRP655417:HRP655421 IBL655417:IBL655421 ILH655417:ILH655421 IVD655417:IVD655421 JEZ655417:JEZ655421 JOV655417:JOV655421 JYR655417:JYR655421 KIN655417:KIN655421 KSJ655417:KSJ655421 LCF655417:LCF655421 LMB655417:LMB655421 LVX655417:LVX655421 MFT655417:MFT655421 MPP655417:MPP655421 MZL655417:MZL655421 NJH655417:NJH655421 NTD655417:NTD655421 OCZ655417:OCZ655421 OMV655417:OMV655421 OWR655417:OWR655421 PGN655417:PGN655421 PQJ655417:PQJ655421 QAF655417:QAF655421 QKB655417:QKB655421 QTX655417:QTX655421 RDT655417:RDT655421 RNP655417:RNP655421 RXL655417:RXL655421 SHH655417:SHH655421 SRD655417:SRD655421 TAZ655417:TAZ655421 TKV655417:TKV655421 TUR655417:TUR655421 UEN655417:UEN655421 UOJ655417:UOJ655421 UYF655417:UYF655421 VIB655417:VIB655421 VRX655417:VRX655421 WBT655417:WBT655421 WLP655417:WLP655421 WVL655417:WVL655421 IZ720953:IZ720957 SV720953:SV720957 ACR720953:ACR720957 AMN720953:AMN720957 AWJ720953:AWJ720957 BGF720953:BGF720957 BQB720953:BQB720957 BZX720953:BZX720957 CJT720953:CJT720957 CTP720953:CTP720957 DDL720953:DDL720957 DNH720953:DNH720957 DXD720953:DXD720957 EGZ720953:EGZ720957 EQV720953:EQV720957 FAR720953:FAR720957 FKN720953:FKN720957 FUJ720953:FUJ720957 GEF720953:GEF720957 GOB720953:GOB720957 GXX720953:GXX720957 HHT720953:HHT720957 HRP720953:HRP720957 IBL720953:IBL720957 ILH720953:ILH720957 IVD720953:IVD720957 JEZ720953:JEZ720957 JOV720953:JOV720957 JYR720953:JYR720957 KIN720953:KIN720957 KSJ720953:KSJ720957 LCF720953:LCF720957 LMB720953:LMB720957 LVX720953:LVX720957 MFT720953:MFT720957 MPP720953:MPP720957 MZL720953:MZL720957 NJH720953:NJH720957 NTD720953:NTD720957 OCZ720953:OCZ720957 OMV720953:OMV720957 OWR720953:OWR720957 PGN720953:PGN720957 PQJ720953:PQJ720957 QAF720953:QAF720957 QKB720953:QKB720957 QTX720953:QTX720957 RDT720953:RDT720957 RNP720953:RNP720957 RXL720953:RXL720957 SHH720953:SHH720957 SRD720953:SRD720957 TAZ720953:TAZ720957 TKV720953:TKV720957 TUR720953:TUR720957 UEN720953:UEN720957 UOJ720953:UOJ720957 UYF720953:UYF720957 VIB720953:VIB720957 VRX720953:VRX720957 WBT720953:WBT720957 WLP720953:WLP720957 WVL720953:WVL720957 IZ786489:IZ786493 SV786489:SV786493 ACR786489:ACR786493 AMN786489:AMN786493 AWJ786489:AWJ786493 BGF786489:BGF786493 BQB786489:BQB786493 BZX786489:BZX786493 CJT786489:CJT786493 CTP786489:CTP786493 DDL786489:DDL786493 DNH786489:DNH786493 DXD786489:DXD786493 EGZ786489:EGZ786493 EQV786489:EQV786493 FAR786489:FAR786493 FKN786489:FKN786493 FUJ786489:FUJ786493 GEF786489:GEF786493 GOB786489:GOB786493 GXX786489:GXX786493 HHT786489:HHT786493 HRP786489:HRP786493 IBL786489:IBL786493 ILH786489:ILH786493 IVD786489:IVD786493 JEZ786489:JEZ786493 JOV786489:JOV786493 JYR786489:JYR786493 KIN786489:KIN786493 KSJ786489:KSJ786493 LCF786489:LCF786493 LMB786489:LMB786493 LVX786489:LVX786493 MFT786489:MFT786493 MPP786489:MPP786493 MZL786489:MZL786493 NJH786489:NJH786493 NTD786489:NTD786493 OCZ786489:OCZ786493 OMV786489:OMV786493 OWR786489:OWR786493 PGN786489:PGN786493 PQJ786489:PQJ786493 QAF786489:QAF786493 QKB786489:QKB786493 QTX786489:QTX786493 RDT786489:RDT786493 RNP786489:RNP786493 RXL786489:RXL786493 SHH786489:SHH786493 SRD786489:SRD786493 TAZ786489:TAZ786493 TKV786489:TKV786493 TUR786489:TUR786493 UEN786489:UEN786493 UOJ786489:UOJ786493 UYF786489:UYF786493 VIB786489:VIB786493 VRX786489:VRX786493 WBT786489:WBT786493 WLP786489:WLP786493 WVL786489:WVL786493 IZ852025:IZ852029 SV852025:SV852029 ACR852025:ACR852029 AMN852025:AMN852029 AWJ852025:AWJ852029 BGF852025:BGF852029 BQB852025:BQB852029 BZX852025:BZX852029 CJT852025:CJT852029 CTP852025:CTP852029 DDL852025:DDL852029 DNH852025:DNH852029 DXD852025:DXD852029 EGZ852025:EGZ852029 EQV852025:EQV852029 FAR852025:FAR852029 FKN852025:FKN852029 FUJ852025:FUJ852029 GEF852025:GEF852029 GOB852025:GOB852029 GXX852025:GXX852029 HHT852025:HHT852029 HRP852025:HRP852029 IBL852025:IBL852029 ILH852025:ILH852029 IVD852025:IVD852029 JEZ852025:JEZ852029 JOV852025:JOV852029 JYR852025:JYR852029 KIN852025:KIN852029 KSJ852025:KSJ852029 LCF852025:LCF852029 LMB852025:LMB852029 LVX852025:LVX852029 MFT852025:MFT852029 MPP852025:MPP852029 MZL852025:MZL852029 NJH852025:NJH852029 NTD852025:NTD852029 OCZ852025:OCZ852029 OMV852025:OMV852029 OWR852025:OWR852029 PGN852025:PGN852029 PQJ852025:PQJ852029 QAF852025:QAF852029 QKB852025:QKB852029 QTX852025:QTX852029 RDT852025:RDT852029 RNP852025:RNP852029 RXL852025:RXL852029 SHH852025:SHH852029 SRD852025:SRD852029 TAZ852025:TAZ852029 TKV852025:TKV852029 TUR852025:TUR852029 UEN852025:UEN852029 UOJ852025:UOJ852029 UYF852025:UYF852029 VIB852025:VIB852029 VRX852025:VRX852029 WBT852025:WBT852029 WLP852025:WLP852029 WVL852025:WVL852029 IZ917561:IZ917565 SV917561:SV917565 ACR917561:ACR917565 AMN917561:AMN917565 AWJ917561:AWJ917565 BGF917561:BGF917565 BQB917561:BQB917565 BZX917561:BZX917565 CJT917561:CJT917565 CTP917561:CTP917565 DDL917561:DDL917565 DNH917561:DNH917565 DXD917561:DXD917565 EGZ917561:EGZ917565 EQV917561:EQV917565 FAR917561:FAR917565 FKN917561:FKN917565 FUJ917561:FUJ917565 GEF917561:GEF917565 GOB917561:GOB917565 GXX917561:GXX917565 HHT917561:HHT917565 HRP917561:HRP917565 IBL917561:IBL917565 ILH917561:ILH917565 IVD917561:IVD917565 JEZ917561:JEZ917565 JOV917561:JOV917565 JYR917561:JYR917565 KIN917561:KIN917565 KSJ917561:KSJ917565 LCF917561:LCF917565 LMB917561:LMB917565 LVX917561:LVX917565 MFT917561:MFT917565 MPP917561:MPP917565 MZL917561:MZL917565 NJH917561:NJH917565 NTD917561:NTD917565 OCZ917561:OCZ917565 OMV917561:OMV917565 OWR917561:OWR917565 PGN917561:PGN917565 PQJ917561:PQJ917565 QAF917561:QAF917565 QKB917561:QKB917565 QTX917561:QTX917565 RDT917561:RDT917565 RNP917561:RNP917565 RXL917561:RXL917565 SHH917561:SHH917565 SRD917561:SRD917565 TAZ917561:TAZ917565 TKV917561:TKV917565 TUR917561:TUR917565 UEN917561:UEN917565 UOJ917561:UOJ917565 UYF917561:UYF917565 VIB917561:VIB917565 VRX917561:VRX917565 WBT917561:WBT917565 WLP917561:WLP917565 WVL917561:WVL917565 IZ983097:IZ983101 SV983097:SV983101 ACR983097:ACR983101 AMN983097:AMN983101 AWJ983097:AWJ983101 BGF983097:BGF983101 BQB983097:BQB983101 BZX983097:BZX983101 CJT983097:CJT983101 CTP983097:CTP983101 DDL983097:DDL983101 DNH983097:DNH983101 DXD983097:DXD983101 EGZ983097:EGZ983101 EQV983097:EQV983101 FAR983097:FAR983101 FKN983097:FKN983101 FUJ983097:FUJ983101 GEF983097:GEF983101 GOB983097:GOB983101 GXX983097:GXX983101 HHT983097:HHT983101 HRP983097:HRP983101 IBL983097:IBL983101 ILH983097:ILH983101 IVD983097:IVD983101 JEZ983097:JEZ983101 JOV983097:JOV983101 JYR983097:JYR983101 KIN983097:KIN983101 KSJ983097:KSJ983101 LCF983097:LCF983101 LMB983097:LMB983101 LVX983097:LVX983101 MFT983097:MFT983101 MPP983097:MPP983101 MZL983097:MZL983101 NJH983097:NJH983101 NTD983097:NTD983101 OCZ983097:OCZ983101 OMV983097:OMV983101 OWR983097:OWR983101 PGN983097:PGN983101 PQJ983097:PQJ983101 QAF983097:QAF983101 QKB983097:QKB983101 QTX983097:QTX983101 RDT983097:RDT983101 RNP983097:RNP983101 RXL983097:RXL983101 SHH983097:SHH983101 SRD983097:SRD983101 TAZ983097:TAZ983101 TKV983097:TKV983101 TUR983097:TUR983101 UEN983097:UEN983101 UOJ983097:UOJ983101 UYF983097:UYF983101 VIB983097:VIB983101 VRX983097:VRX983101 WBT983097:WBT983101 WLP983097:WLP983101 WVL983097:WVL983101 IZ20:IZ24 SV20:SV24 ACR20:ACR24 AMN20:AMN24 AWJ20:AWJ24 BGF20:BGF24 BQB20:BQB24 BZX20:BZX24 CJT20:CJT24 CTP20:CTP24 DDL20:DDL24 DNH20:DNH24 DXD20:DXD24 EGZ20:EGZ24 EQV20:EQV24 FAR20:FAR24 FKN20:FKN24 FUJ20:FUJ24 GEF20:GEF24 GOB20:GOB24 GXX20:GXX24 HHT20:HHT24 HRP20:HRP24 IBL20:IBL24 ILH20:ILH24 IVD20:IVD24 JEZ20:JEZ24 JOV20:JOV24 JYR20:JYR24 KIN20:KIN24 KSJ20:KSJ24 LCF20:LCF24 LMB20:LMB24 LVX20:LVX24 MFT20:MFT24 MPP20:MPP24 MZL20:MZL24 NJH20:NJH24 NTD20:NTD24 OCZ20:OCZ24 OMV20:OMV24 OWR20:OWR24 PGN20:PGN24 PQJ20:PQJ24 QAF20:QAF24 QKB20:QKB24 QTX20:QTX24 RDT20:RDT24 RNP20:RNP24 RXL20:RXL24 SHH20:SHH24 SRD20:SRD24 TAZ20:TAZ24 TKV20:TKV24 TUR20:TUR24 UEN20:UEN24 UOJ20:UOJ24 UYF20:UYF24 VIB20:VIB24 VRX20:VRX24 WBT20:WBT24 WLP20:WLP24 WVL20:WVL24 SV43:SV52 ACR43:ACR52 AMN43:AMN52 AWJ43:AWJ52 BGF43:BGF52 BQB43:BQB52 BZX43:BZX52 CJT43:CJT52 CTP43:CTP52 DDL43:DDL52 DNH43:DNH52 DXD43:DXD52 EGZ43:EGZ52 EQV43:EQV52 FAR43:FAR52 FKN43:FKN52 FUJ43:FUJ52 GEF43:GEF52 GOB43:GOB52 GXX43:GXX52 HHT43:HHT52 HRP43:HRP52 IBL43:IBL52 ILH43:ILH52 IVD43:IVD52 JEZ43:JEZ52 JOV43:JOV52 JYR43:JYR52 KIN43:KIN52 KSJ43:KSJ52 LCF43:LCF52 LMB43:LMB52 LVX43:LVX52 MFT43:MFT52 MPP43:MPP52 MZL43:MZL52 NJH43:NJH52 NTD43:NTD52 OCZ43:OCZ52 OMV43:OMV52 OWR43:OWR52 PGN43:PGN52 PQJ43:PQJ52 QAF43:QAF52 QKB43:QKB52 QTX43:QTX52 RDT43:RDT52 RNP43:RNP52 RXL43:RXL52 SHH43:SHH52 SRD43:SRD52 TAZ43:TAZ52 TKV43:TKV52 TUR43:TUR52 UEN43:UEN52 UOJ43:UOJ52 UYF43:UYF52 VIB43:VIB52 VRX43:VRX52 WBT43:WBT52 WLP43:WLP52 WVL43:WVL52 IZ43:IZ52" xr:uid="{01FFDB24-109B-B148-892C-F68F1F493DA5}"/>
    <dataValidation type="list" allowBlank="1" showInputMessage="1" showErrorMessage="1" prompt="Units for salaried full-time staff members should be in years, months, weeks, or days.   If you only have a total estimate, choose &quot;Total&quot; and enter 1  for &quot;# of Units.&quot;" sqref="WVJ983073:WVJ983077 IX11:IX15 ST11:ST15 ACP11:ACP15 AML11:AML15 AWH11:AWH15 BGD11:BGD15 BPZ11:BPZ15 BZV11:BZV15 CJR11:CJR15 CTN11:CTN15 DDJ11:DDJ15 DNF11:DNF15 DXB11:DXB15 EGX11:EGX15 EQT11:EQT15 FAP11:FAP15 FKL11:FKL15 FUH11:FUH15 GED11:GED15 GNZ11:GNZ15 GXV11:GXV15 HHR11:HHR15 HRN11:HRN15 IBJ11:IBJ15 ILF11:ILF15 IVB11:IVB15 JEX11:JEX15 JOT11:JOT15 JYP11:JYP15 KIL11:KIL15 KSH11:KSH15 LCD11:LCD15 LLZ11:LLZ15 LVV11:LVV15 MFR11:MFR15 MPN11:MPN15 MZJ11:MZJ15 NJF11:NJF15 NTB11:NTB15 OCX11:OCX15 OMT11:OMT15 OWP11:OWP15 PGL11:PGL15 PQH11:PQH15 QAD11:QAD15 QJZ11:QJZ15 QTV11:QTV15 RDR11:RDR15 RNN11:RNN15 RXJ11:RXJ15 SHF11:SHF15 SRB11:SRB15 TAX11:TAX15 TKT11:TKT15 TUP11:TUP15 UEL11:UEL15 UOH11:UOH15 UYD11:UYD15 VHZ11:VHZ15 VRV11:VRV15 WBR11:WBR15 WLN11:WLN15 WVJ11:WVJ15 D65569:D65573 IX65569:IX65573 ST65569:ST65573 ACP65569:ACP65573 AML65569:AML65573 AWH65569:AWH65573 BGD65569:BGD65573 BPZ65569:BPZ65573 BZV65569:BZV65573 CJR65569:CJR65573 CTN65569:CTN65573 DDJ65569:DDJ65573 DNF65569:DNF65573 DXB65569:DXB65573 EGX65569:EGX65573 EQT65569:EQT65573 FAP65569:FAP65573 FKL65569:FKL65573 FUH65569:FUH65573 GED65569:GED65573 GNZ65569:GNZ65573 GXV65569:GXV65573 HHR65569:HHR65573 HRN65569:HRN65573 IBJ65569:IBJ65573 ILF65569:ILF65573 IVB65569:IVB65573 JEX65569:JEX65573 JOT65569:JOT65573 JYP65569:JYP65573 KIL65569:KIL65573 KSH65569:KSH65573 LCD65569:LCD65573 LLZ65569:LLZ65573 LVV65569:LVV65573 MFR65569:MFR65573 MPN65569:MPN65573 MZJ65569:MZJ65573 NJF65569:NJF65573 NTB65569:NTB65573 OCX65569:OCX65573 OMT65569:OMT65573 OWP65569:OWP65573 PGL65569:PGL65573 PQH65569:PQH65573 QAD65569:QAD65573 QJZ65569:QJZ65573 QTV65569:QTV65573 RDR65569:RDR65573 RNN65569:RNN65573 RXJ65569:RXJ65573 SHF65569:SHF65573 SRB65569:SRB65573 TAX65569:TAX65573 TKT65569:TKT65573 TUP65569:TUP65573 UEL65569:UEL65573 UOH65569:UOH65573 UYD65569:UYD65573 VHZ65569:VHZ65573 VRV65569:VRV65573 WBR65569:WBR65573 WLN65569:WLN65573 WVJ65569:WVJ65573 D131105:D131109 IX131105:IX131109 ST131105:ST131109 ACP131105:ACP131109 AML131105:AML131109 AWH131105:AWH131109 BGD131105:BGD131109 BPZ131105:BPZ131109 BZV131105:BZV131109 CJR131105:CJR131109 CTN131105:CTN131109 DDJ131105:DDJ131109 DNF131105:DNF131109 DXB131105:DXB131109 EGX131105:EGX131109 EQT131105:EQT131109 FAP131105:FAP131109 FKL131105:FKL131109 FUH131105:FUH131109 GED131105:GED131109 GNZ131105:GNZ131109 GXV131105:GXV131109 HHR131105:HHR131109 HRN131105:HRN131109 IBJ131105:IBJ131109 ILF131105:ILF131109 IVB131105:IVB131109 JEX131105:JEX131109 JOT131105:JOT131109 JYP131105:JYP131109 KIL131105:KIL131109 KSH131105:KSH131109 LCD131105:LCD131109 LLZ131105:LLZ131109 LVV131105:LVV131109 MFR131105:MFR131109 MPN131105:MPN131109 MZJ131105:MZJ131109 NJF131105:NJF131109 NTB131105:NTB131109 OCX131105:OCX131109 OMT131105:OMT131109 OWP131105:OWP131109 PGL131105:PGL131109 PQH131105:PQH131109 QAD131105:QAD131109 QJZ131105:QJZ131109 QTV131105:QTV131109 RDR131105:RDR131109 RNN131105:RNN131109 RXJ131105:RXJ131109 SHF131105:SHF131109 SRB131105:SRB131109 TAX131105:TAX131109 TKT131105:TKT131109 TUP131105:TUP131109 UEL131105:UEL131109 UOH131105:UOH131109 UYD131105:UYD131109 VHZ131105:VHZ131109 VRV131105:VRV131109 WBR131105:WBR131109 WLN131105:WLN131109 WVJ131105:WVJ131109 D196641:D196645 IX196641:IX196645 ST196641:ST196645 ACP196641:ACP196645 AML196641:AML196645 AWH196641:AWH196645 BGD196641:BGD196645 BPZ196641:BPZ196645 BZV196641:BZV196645 CJR196641:CJR196645 CTN196641:CTN196645 DDJ196641:DDJ196645 DNF196641:DNF196645 DXB196641:DXB196645 EGX196641:EGX196645 EQT196641:EQT196645 FAP196641:FAP196645 FKL196641:FKL196645 FUH196641:FUH196645 GED196641:GED196645 GNZ196641:GNZ196645 GXV196641:GXV196645 HHR196641:HHR196645 HRN196641:HRN196645 IBJ196641:IBJ196645 ILF196641:ILF196645 IVB196641:IVB196645 JEX196641:JEX196645 JOT196641:JOT196645 JYP196641:JYP196645 KIL196641:KIL196645 KSH196641:KSH196645 LCD196641:LCD196645 LLZ196641:LLZ196645 LVV196641:LVV196645 MFR196641:MFR196645 MPN196641:MPN196645 MZJ196641:MZJ196645 NJF196641:NJF196645 NTB196641:NTB196645 OCX196641:OCX196645 OMT196641:OMT196645 OWP196641:OWP196645 PGL196641:PGL196645 PQH196641:PQH196645 QAD196641:QAD196645 QJZ196641:QJZ196645 QTV196641:QTV196645 RDR196641:RDR196645 RNN196641:RNN196645 RXJ196641:RXJ196645 SHF196641:SHF196645 SRB196641:SRB196645 TAX196641:TAX196645 TKT196641:TKT196645 TUP196641:TUP196645 UEL196641:UEL196645 UOH196641:UOH196645 UYD196641:UYD196645 VHZ196641:VHZ196645 VRV196641:VRV196645 WBR196641:WBR196645 WLN196641:WLN196645 WVJ196641:WVJ196645 D262177:D262181 IX262177:IX262181 ST262177:ST262181 ACP262177:ACP262181 AML262177:AML262181 AWH262177:AWH262181 BGD262177:BGD262181 BPZ262177:BPZ262181 BZV262177:BZV262181 CJR262177:CJR262181 CTN262177:CTN262181 DDJ262177:DDJ262181 DNF262177:DNF262181 DXB262177:DXB262181 EGX262177:EGX262181 EQT262177:EQT262181 FAP262177:FAP262181 FKL262177:FKL262181 FUH262177:FUH262181 GED262177:GED262181 GNZ262177:GNZ262181 GXV262177:GXV262181 HHR262177:HHR262181 HRN262177:HRN262181 IBJ262177:IBJ262181 ILF262177:ILF262181 IVB262177:IVB262181 JEX262177:JEX262181 JOT262177:JOT262181 JYP262177:JYP262181 KIL262177:KIL262181 KSH262177:KSH262181 LCD262177:LCD262181 LLZ262177:LLZ262181 LVV262177:LVV262181 MFR262177:MFR262181 MPN262177:MPN262181 MZJ262177:MZJ262181 NJF262177:NJF262181 NTB262177:NTB262181 OCX262177:OCX262181 OMT262177:OMT262181 OWP262177:OWP262181 PGL262177:PGL262181 PQH262177:PQH262181 QAD262177:QAD262181 QJZ262177:QJZ262181 QTV262177:QTV262181 RDR262177:RDR262181 RNN262177:RNN262181 RXJ262177:RXJ262181 SHF262177:SHF262181 SRB262177:SRB262181 TAX262177:TAX262181 TKT262177:TKT262181 TUP262177:TUP262181 UEL262177:UEL262181 UOH262177:UOH262181 UYD262177:UYD262181 VHZ262177:VHZ262181 VRV262177:VRV262181 WBR262177:WBR262181 WLN262177:WLN262181 WVJ262177:WVJ262181 D327713:D327717 IX327713:IX327717 ST327713:ST327717 ACP327713:ACP327717 AML327713:AML327717 AWH327713:AWH327717 BGD327713:BGD327717 BPZ327713:BPZ327717 BZV327713:BZV327717 CJR327713:CJR327717 CTN327713:CTN327717 DDJ327713:DDJ327717 DNF327713:DNF327717 DXB327713:DXB327717 EGX327713:EGX327717 EQT327713:EQT327717 FAP327713:FAP327717 FKL327713:FKL327717 FUH327713:FUH327717 GED327713:GED327717 GNZ327713:GNZ327717 GXV327713:GXV327717 HHR327713:HHR327717 HRN327713:HRN327717 IBJ327713:IBJ327717 ILF327713:ILF327717 IVB327713:IVB327717 JEX327713:JEX327717 JOT327713:JOT327717 JYP327713:JYP327717 KIL327713:KIL327717 KSH327713:KSH327717 LCD327713:LCD327717 LLZ327713:LLZ327717 LVV327713:LVV327717 MFR327713:MFR327717 MPN327713:MPN327717 MZJ327713:MZJ327717 NJF327713:NJF327717 NTB327713:NTB327717 OCX327713:OCX327717 OMT327713:OMT327717 OWP327713:OWP327717 PGL327713:PGL327717 PQH327713:PQH327717 QAD327713:QAD327717 QJZ327713:QJZ327717 QTV327713:QTV327717 RDR327713:RDR327717 RNN327713:RNN327717 RXJ327713:RXJ327717 SHF327713:SHF327717 SRB327713:SRB327717 TAX327713:TAX327717 TKT327713:TKT327717 TUP327713:TUP327717 UEL327713:UEL327717 UOH327713:UOH327717 UYD327713:UYD327717 VHZ327713:VHZ327717 VRV327713:VRV327717 WBR327713:WBR327717 WLN327713:WLN327717 WVJ327713:WVJ327717 D393249:D393253 IX393249:IX393253 ST393249:ST393253 ACP393249:ACP393253 AML393249:AML393253 AWH393249:AWH393253 BGD393249:BGD393253 BPZ393249:BPZ393253 BZV393249:BZV393253 CJR393249:CJR393253 CTN393249:CTN393253 DDJ393249:DDJ393253 DNF393249:DNF393253 DXB393249:DXB393253 EGX393249:EGX393253 EQT393249:EQT393253 FAP393249:FAP393253 FKL393249:FKL393253 FUH393249:FUH393253 GED393249:GED393253 GNZ393249:GNZ393253 GXV393249:GXV393253 HHR393249:HHR393253 HRN393249:HRN393253 IBJ393249:IBJ393253 ILF393249:ILF393253 IVB393249:IVB393253 JEX393249:JEX393253 JOT393249:JOT393253 JYP393249:JYP393253 KIL393249:KIL393253 KSH393249:KSH393253 LCD393249:LCD393253 LLZ393249:LLZ393253 LVV393249:LVV393253 MFR393249:MFR393253 MPN393249:MPN393253 MZJ393249:MZJ393253 NJF393249:NJF393253 NTB393249:NTB393253 OCX393249:OCX393253 OMT393249:OMT393253 OWP393249:OWP393253 PGL393249:PGL393253 PQH393249:PQH393253 QAD393249:QAD393253 QJZ393249:QJZ393253 QTV393249:QTV393253 RDR393249:RDR393253 RNN393249:RNN393253 RXJ393249:RXJ393253 SHF393249:SHF393253 SRB393249:SRB393253 TAX393249:TAX393253 TKT393249:TKT393253 TUP393249:TUP393253 UEL393249:UEL393253 UOH393249:UOH393253 UYD393249:UYD393253 VHZ393249:VHZ393253 VRV393249:VRV393253 WBR393249:WBR393253 WLN393249:WLN393253 WVJ393249:WVJ393253 D458785:D458789 IX458785:IX458789 ST458785:ST458789 ACP458785:ACP458789 AML458785:AML458789 AWH458785:AWH458789 BGD458785:BGD458789 BPZ458785:BPZ458789 BZV458785:BZV458789 CJR458785:CJR458789 CTN458785:CTN458789 DDJ458785:DDJ458789 DNF458785:DNF458789 DXB458785:DXB458789 EGX458785:EGX458789 EQT458785:EQT458789 FAP458785:FAP458789 FKL458785:FKL458789 FUH458785:FUH458789 GED458785:GED458789 GNZ458785:GNZ458789 GXV458785:GXV458789 HHR458785:HHR458789 HRN458785:HRN458789 IBJ458785:IBJ458789 ILF458785:ILF458789 IVB458785:IVB458789 JEX458785:JEX458789 JOT458785:JOT458789 JYP458785:JYP458789 KIL458785:KIL458789 KSH458785:KSH458789 LCD458785:LCD458789 LLZ458785:LLZ458789 LVV458785:LVV458789 MFR458785:MFR458789 MPN458785:MPN458789 MZJ458785:MZJ458789 NJF458785:NJF458789 NTB458785:NTB458789 OCX458785:OCX458789 OMT458785:OMT458789 OWP458785:OWP458789 PGL458785:PGL458789 PQH458785:PQH458789 QAD458785:QAD458789 QJZ458785:QJZ458789 QTV458785:QTV458789 RDR458785:RDR458789 RNN458785:RNN458789 RXJ458785:RXJ458789 SHF458785:SHF458789 SRB458785:SRB458789 TAX458785:TAX458789 TKT458785:TKT458789 TUP458785:TUP458789 UEL458785:UEL458789 UOH458785:UOH458789 UYD458785:UYD458789 VHZ458785:VHZ458789 VRV458785:VRV458789 WBR458785:WBR458789 WLN458785:WLN458789 WVJ458785:WVJ458789 D524321:D524325 IX524321:IX524325 ST524321:ST524325 ACP524321:ACP524325 AML524321:AML524325 AWH524321:AWH524325 BGD524321:BGD524325 BPZ524321:BPZ524325 BZV524321:BZV524325 CJR524321:CJR524325 CTN524321:CTN524325 DDJ524321:DDJ524325 DNF524321:DNF524325 DXB524321:DXB524325 EGX524321:EGX524325 EQT524321:EQT524325 FAP524321:FAP524325 FKL524321:FKL524325 FUH524321:FUH524325 GED524321:GED524325 GNZ524321:GNZ524325 GXV524321:GXV524325 HHR524321:HHR524325 HRN524321:HRN524325 IBJ524321:IBJ524325 ILF524321:ILF524325 IVB524321:IVB524325 JEX524321:JEX524325 JOT524321:JOT524325 JYP524321:JYP524325 KIL524321:KIL524325 KSH524321:KSH524325 LCD524321:LCD524325 LLZ524321:LLZ524325 LVV524321:LVV524325 MFR524321:MFR524325 MPN524321:MPN524325 MZJ524321:MZJ524325 NJF524321:NJF524325 NTB524321:NTB524325 OCX524321:OCX524325 OMT524321:OMT524325 OWP524321:OWP524325 PGL524321:PGL524325 PQH524321:PQH524325 QAD524321:QAD524325 QJZ524321:QJZ524325 QTV524321:QTV524325 RDR524321:RDR524325 RNN524321:RNN524325 RXJ524321:RXJ524325 SHF524321:SHF524325 SRB524321:SRB524325 TAX524321:TAX524325 TKT524321:TKT524325 TUP524321:TUP524325 UEL524321:UEL524325 UOH524321:UOH524325 UYD524321:UYD524325 VHZ524321:VHZ524325 VRV524321:VRV524325 WBR524321:WBR524325 WLN524321:WLN524325 WVJ524321:WVJ524325 D589857:D589861 IX589857:IX589861 ST589857:ST589861 ACP589857:ACP589861 AML589857:AML589861 AWH589857:AWH589861 BGD589857:BGD589861 BPZ589857:BPZ589861 BZV589857:BZV589861 CJR589857:CJR589861 CTN589857:CTN589861 DDJ589857:DDJ589861 DNF589857:DNF589861 DXB589857:DXB589861 EGX589857:EGX589861 EQT589857:EQT589861 FAP589857:FAP589861 FKL589857:FKL589861 FUH589857:FUH589861 GED589857:GED589861 GNZ589857:GNZ589861 GXV589857:GXV589861 HHR589857:HHR589861 HRN589857:HRN589861 IBJ589857:IBJ589861 ILF589857:ILF589861 IVB589857:IVB589861 JEX589857:JEX589861 JOT589857:JOT589861 JYP589857:JYP589861 KIL589857:KIL589861 KSH589857:KSH589861 LCD589857:LCD589861 LLZ589857:LLZ589861 LVV589857:LVV589861 MFR589857:MFR589861 MPN589857:MPN589861 MZJ589857:MZJ589861 NJF589857:NJF589861 NTB589857:NTB589861 OCX589857:OCX589861 OMT589857:OMT589861 OWP589857:OWP589861 PGL589857:PGL589861 PQH589857:PQH589861 QAD589857:QAD589861 QJZ589857:QJZ589861 QTV589857:QTV589861 RDR589857:RDR589861 RNN589857:RNN589861 RXJ589857:RXJ589861 SHF589857:SHF589861 SRB589857:SRB589861 TAX589857:TAX589861 TKT589857:TKT589861 TUP589857:TUP589861 UEL589857:UEL589861 UOH589857:UOH589861 UYD589857:UYD589861 VHZ589857:VHZ589861 VRV589857:VRV589861 WBR589857:WBR589861 WLN589857:WLN589861 WVJ589857:WVJ589861 D655393:D655397 IX655393:IX655397 ST655393:ST655397 ACP655393:ACP655397 AML655393:AML655397 AWH655393:AWH655397 BGD655393:BGD655397 BPZ655393:BPZ655397 BZV655393:BZV655397 CJR655393:CJR655397 CTN655393:CTN655397 DDJ655393:DDJ655397 DNF655393:DNF655397 DXB655393:DXB655397 EGX655393:EGX655397 EQT655393:EQT655397 FAP655393:FAP655397 FKL655393:FKL655397 FUH655393:FUH655397 GED655393:GED655397 GNZ655393:GNZ655397 GXV655393:GXV655397 HHR655393:HHR655397 HRN655393:HRN655397 IBJ655393:IBJ655397 ILF655393:ILF655397 IVB655393:IVB655397 JEX655393:JEX655397 JOT655393:JOT655397 JYP655393:JYP655397 KIL655393:KIL655397 KSH655393:KSH655397 LCD655393:LCD655397 LLZ655393:LLZ655397 LVV655393:LVV655397 MFR655393:MFR655397 MPN655393:MPN655397 MZJ655393:MZJ655397 NJF655393:NJF655397 NTB655393:NTB655397 OCX655393:OCX655397 OMT655393:OMT655397 OWP655393:OWP655397 PGL655393:PGL655397 PQH655393:PQH655397 QAD655393:QAD655397 QJZ655393:QJZ655397 QTV655393:QTV655397 RDR655393:RDR655397 RNN655393:RNN655397 RXJ655393:RXJ655397 SHF655393:SHF655397 SRB655393:SRB655397 TAX655393:TAX655397 TKT655393:TKT655397 TUP655393:TUP655397 UEL655393:UEL655397 UOH655393:UOH655397 UYD655393:UYD655397 VHZ655393:VHZ655397 VRV655393:VRV655397 WBR655393:WBR655397 WLN655393:WLN655397 WVJ655393:WVJ655397 D720929:D720933 IX720929:IX720933 ST720929:ST720933 ACP720929:ACP720933 AML720929:AML720933 AWH720929:AWH720933 BGD720929:BGD720933 BPZ720929:BPZ720933 BZV720929:BZV720933 CJR720929:CJR720933 CTN720929:CTN720933 DDJ720929:DDJ720933 DNF720929:DNF720933 DXB720929:DXB720933 EGX720929:EGX720933 EQT720929:EQT720933 FAP720929:FAP720933 FKL720929:FKL720933 FUH720929:FUH720933 GED720929:GED720933 GNZ720929:GNZ720933 GXV720929:GXV720933 HHR720929:HHR720933 HRN720929:HRN720933 IBJ720929:IBJ720933 ILF720929:ILF720933 IVB720929:IVB720933 JEX720929:JEX720933 JOT720929:JOT720933 JYP720929:JYP720933 KIL720929:KIL720933 KSH720929:KSH720933 LCD720929:LCD720933 LLZ720929:LLZ720933 LVV720929:LVV720933 MFR720929:MFR720933 MPN720929:MPN720933 MZJ720929:MZJ720933 NJF720929:NJF720933 NTB720929:NTB720933 OCX720929:OCX720933 OMT720929:OMT720933 OWP720929:OWP720933 PGL720929:PGL720933 PQH720929:PQH720933 QAD720929:QAD720933 QJZ720929:QJZ720933 QTV720929:QTV720933 RDR720929:RDR720933 RNN720929:RNN720933 RXJ720929:RXJ720933 SHF720929:SHF720933 SRB720929:SRB720933 TAX720929:TAX720933 TKT720929:TKT720933 TUP720929:TUP720933 UEL720929:UEL720933 UOH720929:UOH720933 UYD720929:UYD720933 VHZ720929:VHZ720933 VRV720929:VRV720933 WBR720929:WBR720933 WLN720929:WLN720933 WVJ720929:WVJ720933 D786465:D786469 IX786465:IX786469 ST786465:ST786469 ACP786465:ACP786469 AML786465:AML786469 AWH786465:AWH786469 BGD786465:BGD786469 BPZ786465:BPZ786469 BZV786465:BZV786469 CJR786465:CJR786469 CTN786465:CTN786469 DDJ786465:DDJ786469 DNF786465:DNF786469 DXB786465:DXB786469 EGX786465:EGX786469 EQT786465:EQT786469 FAP786465:FAP786469 FKL786465:FKL786469 FUH786465:FUH786469 GED786465:GED786469 GNZ786465:GNZ786469 GXV786465:GXV786469 HHR786465:HHR786469 HRN786465:HRN786469 IBJ786465:IBJ786469 ILF786465:ILF786469 IVB786465:IVB786469 JEX786465:JEX786469 JOT786465:JOT786469 JYP786465:JYP786469 KIL786465:KIL786469 KSH786465:KSH786469 LCD786465:LCD786469 LLZ786465:LLZ786469 LVV786465:LVV786469 MFR786465:MFR786469 MPN786465:MPN786469 MZJ786465:MZJ786469 NJF786465:NJF786469 NTB786465:NTB786469 OCX786465:OCX786469 OMT786465:OMT786469 OWP786465:OWP786469 PGL786465:PGL786469 PQH786465:PQH786469 QAD786465:QAD786469 QJZ786465:QJZ786469 QTV786465:QTV786469 RDR786465:RDR786469 RNN786465:RNN786469 RXJ786465:RXJ786469 SHF786465:SHF786469 SRB786465:SRB786469 TAX786465:TAX786469 TKT786465:TKT786469 TUP786465:TUP786469 UEL786465:UEL786469 UOH786465:UOH786469 UYD786465:UYD786469 VHZ786465:VHZ786469 VRV786465:VRV786469 WBR786465:WBR786469 WLN786465:WLN786469 WVJ786465:WVJ786469 D852001:D852005 IX852001:IX852005 ST852001:ST852005 ACP852001:ACP852005 AML852001:AML852005 AWH852001:AWH852005 BGD852001:BGD852005 BPZ852001:BPZ852005 BZV852001:BZV852005 CJR852001:CJR852005 CTN852001:CTN852005 DDJ852001:DDJ852005 DNF852001:DNF852005 DXB852001:DXB852005 EGX852001:EGX852005 EQT852001:EQT852005 FAP852001:FAP852005 FKL852001:FKL852005 FUH852001:FUH852005 GED852001:GED852005 GNZ852001:GNZ852005 GXV852001:GXV852005 HHR852001:HHR852005 HRN852001:HRN852005 IBJ852001:IBJ852005 ILF852001:ILF852005 IVB852001:IVB852005 JEX852001:JEX852005 JOT852001:JOT852005 JYP852001:JYP852005 KIL852001:KIL852005 KSH852001:KSH852005 LCD852001:LCD852005 LLZ852001:LLZ852005 LVV852001:LVV852005 MFR852001:MFR852005 MPN852001:MPN852005 MZJ852001:MZJ852005 NJF852001:NJF852005 NTB852001:NTB852005 OCX852001:OCX852005 OMT852001:OMT852005 OWP852001:OWP852005 PGL852001:PGL852005 PQH852001:PQH852005 QAD852001:QAD852005 QJZ852001:QJZ852005 QTV852001:QTV852005 RDR852001:RDR852005 RNN852001:RNN852005 RXJ852001:RXJ852005 SHF852001:SHF852005 SRB852001:SRB852005 TAX852001:TAX852005 TKT852001:TKT852005 TUP852001:TUP852005 UEL852001:UEL852005 UOH852001:UOH852005 UYD852001:UYD852005 VHZ852001:VHZ852005 VRV852001:VRV852005 WBR852001:WBR852005 WLN852001:WLN852005 WVJ852001:WVJ852005 D917537:D917541 IX917537:IX917541 ST917537:ST917541 ACP917537:ACP917541 AML917537:AML917541 AWH917537:AWH917541 BGD917537:BGD917541 BPZ917537:BPZ917541 BZV917537:BZV917541 CJR917537:CJR917541 CTN917537:CTN917541 DDJ917537:DDJ917541 DNF917537:DNF917541 DXB917537:DXB917541 EGX917537:EGX917541 EQT917537:EQT917541 FAP917537:FAP917541 FKL917537:FKL917541 FUH917537:FUH917541 GED917537:GED917541 GNZ917537:GNZ917541 GXV917537:GXV917541 HHR917537:HHR917541 HRN917537:HRN917541 IBJ917537:IBJ917541 ILF917537:ILF917541 IVB917537:IVB917541 JEX917537:JEX917541 JOT917537:JOT917541 JYP917537:JYP917541 KIL917537:KIL917541 KSH917537:KSH917541 LCD917537:LCD917541 LLZ917537:LLZ917541 LVV917537:LVV917541 MFR917537:MFR917541 MPN917537:MPN917541 MZJ917537:MZJ917541 NJF917537:NJF917541 NTB917537:NTB917541 OCX917537:OCX917541 OMT917537:OMT917541 OWP917537:OWP917541 PGL917537:PGL917541 PQH917537:PQH917541 QAD917537:QAD917541 QJZ917537:QJZ917541 QTV917537:QTV917541 RDR917537:RDR917541 RNN917537:RNN917541 RXJ917537:RXJ917541 SHF917537:SHF917541 SRB917537:SRB917541 TAX917537:TAX917541 TKT917537:TKT917541 TUP917537:TUP917541 UEL917537:UEL917541 UOH917537:UOH917541 UYD917537:UYD917541 VHZ917537:VHZ917541 VRV917537:VRV917541 WBR917537:WBR917541 WLN917537:WLN917541 WVJ917537:WVJ917541 D983073:D983077 IX983073:IX983077 ST983073:ST983077 ACP983073:ACP983077 AML983073:AML983077 AWH983073:AWH983077 BGD983073:BGD983077 BPZ983073:BPZ983077 BZV983073:BZV983077 CJR983073:CJR983077 CTN983073:CTN983077 DDJ983073:DDJ983077 DNF983073:DNF983077 DXB983073:DXB983077 EGX983073:EGX983077 EQT983073:EQT983077 FAP983073:FAP983077 FKL983073:FKL983077 FUH983073:FUH983077 GED983073:GED983077 GNZ983073:GNZ983077 GXV983073:GXV983077 HHR983073:HHR983077 HRN983073:HRN983077 IBJ983073:IBJ983077 ILF983073:ILF983077 IVB983073:IVB983077 JEX983073:JEX983077 JOT983073:JOT983077 JYP983073:JYP983077 KIL983073:KIL983077 KSH983073:KSH983077 LCD983073:LCD983077 LLZ983073:LLZ983077 LVV983073:LVV983077 MFR983073:MFR983077 MPN983073:MPN983077 MZJ983073:MZJ983077 NJF983073:NJF983077 NTB983073:NTB983077 OCX983073:OCX983077 OMT983073:OMT983077 OWP983073:OWP983077 PGL983073:PGL983077 PQH983073:PQH983077 QAD983073:QAD983077 QJZ983073:QJZ983077 QTV983073:QTV983077 RDR983073:RDR983077 RNN983073:RNN983077 RXJ983073:RXJ983077 SHF983073:SHF983077 SRB983073:SRB983077 TAX983073:TAX983077 TKT983073:TKT983077 TUP983073:TUP983077 UEL983073:UEL983077 UOH983073:UOH983077 UYD983073:UYD983077 VHZ983073:VHZ983077 VRV983073:VRV983077 WBR983073:WBR983077 WLN983073:WLN983077" xr:uid="{1172310A-0EC5-7446-BB26-595C05B9E635}">
      <formula1>"Years,Months,Weeks,Days,Total"</formula1>
    </dataValidation>
    <dataValidation type="list" allowBlank="1" showInputMessage="1" showErrorMessage="1" prompt="The units for cost of utilities should be recorded in months or years.  If you only have a total cost available, choose &quot;Total&quot; and enter 1 in &quot;# of Units&quot;" sqref="WVJ983091 IX38 ST38 ACP38 AML38 AWH38 BGD38 BPZ38 BZV38 CJR38 CTN38 DDJ38 DNF38 DXB38 EGX38 EQT38 FAP38 FKL38 FUH38 GED38 GNZ38 GXV38 HHR38 HRN38 IBJ38 ILF38 IVB38 JEX38 JOT38 JYP38 KIL38 KSH38 LCD38 LLZ38 LVV38 MFR38 MPN38 MZJ38 NJF38 NTB38 OCX38 OMT38 OWP38 PGL38 PQH38 QAD38 QJZ38 QTV38 RDR38 RNN38 RXJ38 SHF38 SRB38 TAX38 TKT38 TUP38 UEL38 UOH38 UYD38 VHZ38 VRV38 WBR38 WLN38 WVJ38 D65587 IX65587 ST65587 ACP65587 AML65587 AWH65587 BGD65587 BPZ65587 BZV65587 CJR65587 CTN65587 DDJ65587 DNF65587 DXB65587 EGX65587 EQT65587 FAP65587 FKL65587 FUH65587 GED65587 GNZ65587 GXV65587 HHR65587 HRN65587 IBJ65587 ILF65587 IVB65587 JEX65587 JOT65587 JYP65587 KIL65587 KSH65587 LCD65587 LLZ65587 LVV65587 MFR65587 MPN65587 MZJ65587 NJF65587 NTB65587 OCX65587 OMT65587 OWP65587 PGL65587 PQH65587 QAD65587 QJZ65587 QTV65587 RDR65587 RNN65587 RXJ65587 SHF65587 SRB65587 TAX65587 TKT65587 TUP65587 UEL65587 UOH65587 UYD65587 VHZ65587 VRV65587 WBR65587 WLN65587 WVJ65587 D131123 IX131123 ST131123 ACP131123 AML131123 AWH131123 BGD131123 BPZ131123 BZV131123 CJR131123 CTN131123 DDJ131123 DNF131123 DXB131123 EGX131123 EQT131123 FAP131123 FKL131123 FUH131123 GED131123 GNZ131123 GXV131123 HHR131123 HRN131123 IBJ131123 ILF131123 IVB131123 JEX131123 JOT131123 JYP131123 KIL131123 KSH131123 LCD131123 LLZ131123 LVV131123 MFR131123 MPN131123 MZJ131123 NJF131123 NTB131123 OCX131123 OMT131123 OWP131123 PGL131123 PQH131123 QAD131123 QJZ131123 QTV131123 RDR131123 RNN131123 RXJ131123 SHF131123 SRB131123 TAX131123 TKT131123 TUP131123 UEL131123 UOH131123 UYD131123 VHZ131123 VRV131123 WBR131123 WLN131123 WVJ131123 D196659 IX196659 ST196659 ACP196659 AML196659 AWH196659 BGD196659 BPZ196659 BZV196659 CJR196659 CTN196659 DDJ196659 DNF196659 DXB196659 EGX196659 EQT196659 FAP196659 FKL196659 FUH196659 GED196659 GNZ196659 GXV196659 HHR196659 HRN196659 IBJ196659 ILF196659 IVB196659 JEX196659 JOT196659 JYP196659 KIL196659 KSH196659 LCD196659 LLZ196659 LVV196659 MFR196659 MPN196659 MZJ196659 NJF196659 NTB196659 OCX196659 OMT196659 OWP196659 PGL196659 PQH196659 QAD196659 QJZ196659 QTV196659 RDR196659 RNN196659 RXJ196659 SHF196659 SRB196659 TAX196659 TKT196659 TUP196659 UEL196659 UOH196659 UYD196659 VHZ196659 VRV196659 WBR196659 WLN196659 WVJ196659 D262195 IX262195 ST262195 ACP262195 AML262195 AWH262195 BGD262195 BPZ262195 BZV262195 CJR262195 CTN262195 DDJ262195 DNF262195 DXB262195 EGX262195 EQT262195 FAP262195 FKL262195 FUH262195 GED262195 GNZ262195 GXV262195 HHR262195 HRN262195 IBJ262195 ILF262195 IVB262195 JEX262195 JOT262195 JYP262195 KIL262195 KSH262195 LCD262195 LLZ262195 LVV262195 MFR262195 MPN262195 MZJ262195 NJF262195 NTB262195 OCX262195 OMT262195 OWP262195 PGL262195 PQH262195 QAD262195 QJZ262195 QTV262195 RDR262195 RNN262195 RXJ262195 SHF262195 SRB262195 TAX262195 TKT262195 TUP262195 UEL262195 UOH262195 UYD262195 VHZ262195 VRV262195 WBR262195 WLN262195 WVJ262195 D327731 IX327731 ST327731 ACP327731 AML327731 AWH327731 BGD327731 BPZ327731 BZV327731 CJR327731 CTN327731 DDJ327731 DNF327731 DXB327731 EGX327731 EQT327731 FAP327731 FKL327731 FUH327731 GED327731 GNZ327731 GXV327731 HHR327731 HRN327731 IBJ327731 ILF327731 IVB327731 JEX327731 JOT327731 JYP327731 KIL327731 KSH327731 LCD327731 LLZ327731 LVV327731 MFR327731 MPN327731 MZJ327731 NJF327731 NTB327731 OCX327731 OMT327731 OWP327731 PGL327731 PQH327731 QAD327731 QJZ327731 QTV327731 RDR327731 RNN327731 RXJ327731 SHF327731 SRB327731 TAX327731 TKT327731 TUP327731 UEL327731 UOH327731 UYD327731 VHZ327731 VRV327731 WBR327731 WLN327731 WVJ327731 D393267 IX393267 ST393267 ACP393267 AML393267 AWH393267 BGD393267 BPZ393267 BZV393267 CJR393267 CTN393267 DDJ393267 DNF393267 DXB393267 EGX393267 EQT393267 FAP393267 FKL393267 FUH393267 GED393267 GNZ393267 GXV393267 HHR393267 HRN393267 IBJ393267 ILF393267 IVB393267 JEX393267 JOT393267 JYP393267 KIL393267 KSH393267 LCD393267 LLZ393267 LVV393267 MFR393267 MPN393267 MZJ393267 NJF393267 NTB393267 OCX393267 OMT393267 OWP393267 PGL393267 PQH393267 QAD393267 QJZ393267 QTV393267 RDR393267 RNN393267 RXJ393267 SHF393267 SRB393267 TAX393267 TKT393267 TUP393267 UEL393267 UOH393267 UYD393267 VHZ393267 VRV393267 WBR393267 WLN393267 WVJ393267 D458803 IX458803 ST458803 ACP458803 AML458803 AWH458803 BGD458803 BPZ458803 BZV458803 CJR458803 CTN458803 DDJ458803 DNF458803 DXB458803 EGX458803 EQT458803 FAP458803 FKL458803 FUH458803 GED458803 GNZ458803 GXV458803 HHR458803 HRN458803 IBJ458803 ILF458803 IVB458803 JEX458803 JOT458803 JYP458803 KIL458803 KSH458803 LCD458803 LLZ458803 LVV458803 MFR458803 MPN458803 MZJ458803 NJF458803 NTB458803 OCX458803 OMT458803 OWP458803 PGL458803 PQH458803 QAD458803 QJZ458803 QTV458803 RDR458803 RNN458803 RXJ458803 SHF458803 SRB458803 TAX458803 TKT458803 TUP458803 UEL458803 UOH458803 UYD458803 VHZ458803 VRV458803 WBR458803 WLN458803 WVJ458803 D524339 IX524339 ST524339 ACP524339 AML524339 AWH524339 BGD524339 BPZ524339 BZV524339 CJR524339 CTN524339 DDJ524339 DNF524339 DXB524339 EGX524339 EQT524339 FAP524339 FKL524339 FUH524339 GED524339 GNZ524339 GXV524339 HHR524339 HRN524339 IBJ524339 ILF524339 IVB524339 JEX524339 JOT524339 JYP524339 KIL524339 KSH524339 LCD524339 LLZ524339 LVV524339 MFR524339 MPN524339 MZJ524339 NJF524339 NTB524339 OCX524339 OMT524339 OWP524339 PGL524339 PQH524339 QAD524339 QJZ524339 QTV524339 RDR524339 RNN524339 RXJ524339 SHF524339 SRB524339 TAX524339 TKT524339 TUP524339 UEL524339 UOH524339 UYD524339 VHZ524339 VRV524339 WBR524339 WLN524339 WVJ524339 D589875 IX589875 ST589875 ACP589875 AML589875 AWH589875 BGD589875 BPZ589875 BZV589875 CJR589875 CTN589875 DDJ589875 DNF589875 DXB589875 EGX589875 EQT589875 FAP589875 FKL589875 FUH589875 GED589875 GNZ589875 GXV589875 HHR589875 HRN589875 IBJ589875 ILF589875 IVB589875 JEX589875 JOT589875 JYP589875 KIL589875 KSH589875 LCD589875 LLZ589875 LVV589875 MFR589875 MPN589875 MZJ589875 NJF589875 NTB589875 OCX589875 OMT589875 OWP589875 PGL589875 PQH589875 QAD589875 QJZ589875 QTV589875 RDR589875 RNN589875 RXJ589875 SHF589875 SRB589875 TAX589875 TKT589875 TUP589875 UEL589875 UOH589875 UYD589875 VHZ589875 VRV589875 WBR589875 WLN589875 WVJ589875 D655411 IX655411 ST655411 ACP655411 AML655411 AWH655411 BGD655411 BPZ655411 BZV655411 CJR655411 CTN655411 DDJ655411 DNF655411 DXB655411 EGX655411 EQT655411 FAP655411 FKL655411 FUH655411 GED655411 GNZ655411 GXV655411 HHR655411 HRN655411 IBJ655411 ILF655411 IVB655411 JEX655411 JOT655411 JYP655411 KIL655411 KSH655411 LCD655411 LLZ655411 LVV655411 MFR655411 MPN655411 MZJ655411 NJF655411 NTB655411 OCX655411 OMT655411 OWP655411 PGL655411 PQH655411 QAD655411 QJZ655411 QTV655411 RDR655411 RNN655411 RXJ655411 SHF655411 SRB655411 TAX655411 TKT655411 TUP655411 UEL655411 UOH655411 UYD655411 VHZ655411 VRV655411 WBR655411 WLN655411 WVJ655411 D720947 IX720947 ST720947 ACP720947 AML720947 AWH720947 BGD720947 BPZ720947 BZV720947 CJR720947 CTN720947 DDJ720947 DNF720947 DXB720947 EGX720947 EQT720947 FAP720947 FKL720947 FUH720947 GED720947 GNZ720947 GXV720947 HHR720947 HRN720947 IBJ720947 ILF720947 IVB720947 JEX720947 JOT720947 JYP720947 KIL720947 KSH720947 LCD720947 LLZ720947 LVV720947 MFR720947 MPN720947 MZJ720947 NJF720947 NTB720947 OCX720947 OMT720947 OWP720947 PGL720947 PQH720947 QAD720947 QJZ720947 QTV720947 RDR720947 RNN720947 RXJ720947 SHF720947 SRB720947 TAX720947 TKT720947 TUP720947 UEL720947 UOH720947 UYD720947 VHZ720947 VRV720947 WBR720947 WLN720947 WVJ720947 D786483 IX786483 ST786483 ACP786483 AML786483 AWH786483 BGD786483 BPZ786483 BZV786483 CJR786483 CTN786483 DDJ786483 DNF786483 DXB786483 EGX786483 EQT786483 FAP786483 FKL786483 FUH786483 GED786483 GNZ786483 GXV786483 HHR786483 HRN786483 IBJ786483 ILF786483 IVB786483 JEX786483 JOT786483 JYP786483 KIL786483 KSH786483 LCD786483 LLZ786483 LVV786483 MFR786483 MPN786483 MZJ786483 NJF786483 NTB786483 OCX786483 OMT786483 OWP786483 PGL786483 PQH786483 QAD786483 QJZ786483 QTV786483 RDR786483 RNN786483 RXJ786483 SHF786483 SRB786483 TAX786483 TKT786483 TUP786483 UEL786483 UOH786483 UYD786483 VHZ786483 VRV786483 WBR786483 WLN786483 WVJ786483 D852019 IX852019 ST852019 ACP852019 AML852019 AWH852019 BGD852019 BPZ852019 BZV852019 CJR852019 CTN852019 DDJ852019 DNF852019 DXB852019 EGX852019 EQT852019 FAP852019 FKL852019 FUH852019 GED852019 GNZ852019 GXV852019 HHR852019 HRN852019 IBJ852019 ILF852019 IVB852019 JEX852019 JOT852019 JYP852019 KIL852019 KSH852019 LCD852019 LLZ852019 LVV852019 MFR852019 MPN852019 MZJ852019 NJF852019 NTB852019 OCX852019 OMT852019 OWP852019 PGL852019 PQH852019 QAD852019 QJZ852019 QTV852019 RDR852019 RNN852019 RXJ852019 SHF852019 SRB852019 TAX852019 TKT852019 TUP852019 UEL852019 UOH852019 UYD852019 VHZ852019 VRV852019 WBR852019 WLN852019 WVJ852019 D917555 IX917555 ST917555 ACP917555 AML917555 AWH917555 BGD917555 BPZ917555 BZV917555 CJR917555 CTN917555 DDJ917555 DNF917555 DXB917555 EGX917555 EQT917555 FAP917555 FKL917555 FUH917555 GED917555 GNZ917555 GXV917555 HHR917555 HRN917555 IBJ917555 ILF917555 IVB917555 JEX917555 JOT917555 JYP917555 KIL917555 KSH917555 LCD917555 LLZ917555 LVV917555 MFR917555 MPN917555 MZJ917555 NJF917555 NTB917555 OCX917555 OMT917555 OWP917555 PGL917555 PQH917555 QAD917555 QJZ917555 QTV917555 RDR917555 RNN917555 RXJ917555 SHF917555 SRB917555 TAX917555 TKT917555 TUP917555 UEL917555 UOH917555 UYD917555 VHZ917555 VRV917555 WBR917555 WLN917555 WVJ917555 D983091 IX983091 ST983091 ACP983091 AML983091 AWH983091 BGD983091 BPZ983091 BZV983091 CJR983091 CTN983091 DDJ983091 DNF983091 DXB983091 EGX983091 EQT983091 FAP983091 FKL983091 FUH983091 GED983091 GNZ983091 GXV983091 HHR983091 HRN983091 IBJ983091 ILF983091 IVB983091 JEX983091 JOT983091 JYP983091 KIL983091 KSH983091 LCD983091 LLZ983091 LVV983091 MFR983091 MPN983091 MZJ983091 NJF983091 NTB983091 OCX983091 OMT983091 OWP983091 PGL983091 PQH983091 QAD983091 QJZ983091 QTV983091 RDR983091 RNN983091 RXJ983091 SHF983091 SRB983091 TAX983091 TKT983091 TUP983091 UEL983091 UOH983091 UYD983091 VHZ983091 VRV983091 WBR983091 WLN983091" xr:uid="{C4480598-A5C4-FB4C-97D5-9117839BB4C5}">
      <formula1>"Years,Months, Total"</formula1>
    </dataValidation>
    <dataValidation type="list" allowBlank="1" showInputMessage="1" showErrorMessage="1" prompt="Units for staff members should be in years, months, weeks, days or hours. If you only have a total estimate, choose &quot;Total&quot; and enter 1  for &quot;# of Units.&quot;" sqref="D11:D15" xr:uid="{09E2E03E-0CFF-5A4A-847A-5E66DA2E3B74}">
      <formula1>"Years,Months,Weeks,Days,Hours,Total"</formula1>
    </dataValidation>
    <dataValidation allowBlank="1" showErrorMessage="1" sqref="D38 D20:D24 JA49:JA52 SW49:SW52 ACS49:ACS52 AMO49:AMO52 AWK49:AWK52 BGG49:BGG52 BQC49:BQC52 BZY49:BZY52 CJU49:CJU52 CTQ49:CTQ52 DDM49:DDM52 DNI49:DNI52 DXE49:DXE52 EHA49:EHA52 EQW49:EQW52 FAS49:FAS52 FKO49:FKO52 FUK49:FUK52 GEG49:GEG52 GOC49:GOC52 GXY49:GXY52 HHU49:HHU52 HRQ49:HRQ52 IBM49:IBM52 ILI49:ILI52 IVE49:IVE52 JFA49:JFA52 JOW49:JOW52 JYS49:JYS52 KIO49:KIO52 KSK49:KSK52 LCG49:LCG52 LMC49:LMC52 LVY49:LVY52 MFU49:MFU52 MPQ49:MPQ52 MZM49:MZM52 NJI49:NJI52 NTE49:NTE52 ODA49:ODA52 OMW49:OMW52 OWS49:OWS52 PGO49:PGO52 PQK49:PQK52 QAG49:QAG52 QKC49:QKC52 QTY49:QTY52 RDU49:RDU52 RNQ49:RNQ52 RXM49:RXM52 SHI49:SHI52 SRE49:SRE52 TBA49:TBA52 TKW49:TKW52 TUS49:TUS52 UEO49:UEO52 UOK49:UOK52 UYG49:UYG52 VIC49:VIC52 VRY49:VRY52 WBU49:WBU52 WLQ49:WLQ52 WVM49:WVM52 F49:F52 H20:H24 D29:D33 H29:H33 E20:E24 E29:E33" xr:uid="{C2B86FFD-F4F4-D94F-966E-A6B901343CD4}"/>
    <dataValidation allowBlank="1" showInputMessage="1" showErrorMessage="1" prompt="Please describe the origin and destination of each flight." sqref="H43 JD43 SZ43 ACV43 AMR43 AWN43 BGJ43 BQF43 CAB43 CJX43 CTT43 DDP43 DNL43 DXH43 EHD43 EQZ43 FAV43 FKR43 FUN43 GEJ43 GOF43 GYB43 HHX43 HRT43 IBP43 ILL43 IVH43 JFD43 JOZ43 JYV43 KIR43 KSN43 LCJ43 LMF43 LWB43 MFX43 MPT43 MZP43 NJL43 NTH43 ODD43 OMZ43 OWV43 PGR43 PQN43 QAJ43 QKF43 QUB43 RDX43 RNT43 RXP43 SHL43 SRH43 TBD43 TKZ43 TUV43 UER43 UON43 UYJ43 VIF43 VSB43 WBX43 WLT43 WVP43" xr:uid="{CD61B140-464C-CE45-AB11-78B06D54AF19}"/>
    <dataValidation type="list" allowBlank="1" showInputMessage="1" showErrorMessage="1" prompt="Cost should be given either by number of buses rented or fare per person. If you only have a total cost available, choose &quot;Total&quot; and enter 1 in &quot;# of Units.&quot;" sqref="D47 IX47 ST47 ACP47 AML47 AWH47 BGD47 BPZ47 BZV47 CJR47 CTN47 DDJ47 DNF47 DXB47 EGX47 EQT47 FAP47 FKL47 FUH47 GED47 GNZ47 GXV47 HHR47 HRN47 IBJ47 ILF47 IVB47 JEX47 JOT47 JYP47 KIL47 KSH47 LCD47 LLZ47 LVV47 MFR47 MPN47 MZJ47 NJF47 NTB47 OCX47 OMT47 OWP47 PGL47 PQH47 QAD47 QJZ47 QTV47 RDR47 RNN47 RXJ47 SHF47 SRB47 TAX47 TKT47 TUP47 UEL47 UOH47 UYD47 VHZ47 VRV47 WBR47 WLN47 WVJ47" xr:uid="{DACB353B-F049-CD4F-A534-8C9596C877FF}">
      <formula1>"Bus,Person,Total"</formula1>
    </dataValidation>
    <dataValidation allowBlank="1" showInputMessage="1" showErrorMessage="1" prompt="Please specify what form of transportation was taken. " sqref="JD49:JD52 SZ49:SZ52 ACV49:ACV52 AMR49:AMR52 AWN49:AWN52 BGJ49:BGJ52 BQF49:BQF52 CAB49:CAB52 CJX49:CJX52 CTT49:CTT52 DDP49:DDP52 DNL49:DNL52 DXH49:DXH52 EHD49:EHD52 EQZ49:EQZ52 FAV49:FAV52 FKR49:FKR52 FUN49:FUN52 GEJ49:GEJ52 GOF49:GOF52 GYB49:GYB52 HHX49:HHX52 HRT49:HRT52 IBP49:IBP52 ILL49:ILL52 IVH49:IVH52 JFD49:JFD52 JOZ49:JOZ52 JYV49:JYV52 KIR49:KIR52 KSN49:KSN52 LCJ49:LCJ52 LMF49:LMF52 LWB49:LWB52 MFX49:MFX52 MPT49:MPT52 MZP49:MZP52 NJL49:NJL52 NTH49:NTH52 ODD49:ODD52 OMZ49:OMZ52 OWV49:OWV52 PGR49:PGR52 PQN49:PQN52 QAJ49:QAJ52 QKF49:QKF52 QUB49:QUB52 RDX49:RDX52 RNT49:RNT52 RXP49:RXP52 SHL49:SHL52 SRH49:SRH52 TBD49:TBD52 TKZ49:TKZ52 TUV49:TUV52 UER49:UER52 UON49:UON52 UYJ49:UYJ52 VIF49:VIF52 VSB49:VSB52 WBX49:WBX52 WLT49:WLT52 WVP49:WVP52 H49:H52" xr:uid="{A8C12717-9A6A-3140-BDEA-7FFB2733DD21}"/>
    <dataValidation allowBlank="1" showInputMessage="1" showErrorMessage="1" prompt="Please specify if the van was rented or owned by J-PAL/IPA or the implementing partner." sqref="H46 JD46 SZ46 ACV46 AMR46 AWN46 BGJ46 BQF46 CAB46 CJX46 CTT46 DDP46 DNL46 DXH46 EHD46 EQZ46 FAV46 FKR46 FUN46 GEJ46 GOF46 GYB46 HHX46 HRT46 IBP46 ILL46 IVH46 JFD46 JOZ46 JYV46 KIR46 KSN46 LCJ46 LMF46 LWB46 MFX46 MPT46 MZP46 NJL46 NTH46 ODD46 OMZ46 OWV46 PGR46 PQN46 QAJ46 QKF46 QUB46 RDX46 RNT46 RXP46 SHL46 SRH46 TBD46 TKZ46 TUV46 UER46 UON46 UYJ46 VIF46 VSB46 WBX46 WLT46 WVP46" xr:uid="{757E8733-4C50-384A-97B4-C4838E7454E6}"/>
    <dataValidation allowBlank="1" showInputMessage="1" showErrorMessage="1" prompt="Please specify if the car was rented or owned by J-PAL/IPA or the implementing partner. " sqref="H45 JD45 SZ45 ACV45 AMR45 AWN45 BGJ45 BQF45 CAB45 CJX45 CTT45 DDP45 DNL45 DXH45 EHD45 EQZ45 FAV45 FKR45 FUN45 GEJ45 GOF45 GYB45 HHX45 HRT45 IBP45 ILL45 IVH45 JFD45 JOZ45 JYV45 KIR45 KSN45 LCJ45 LMF45 LWB45 MFX45 MPT45 MZP45 NJL45 NTH45 ODD45 OMZ45 OWV45 PGR45 PQN45 QAJ45 QKF45 QUB45 RDX45 RNT45 RXP45 SHL45 SRH45 TBD45 TKZ45 TUV45 UER45 UON45 UYJ45 VIF45 VSB45 WBX45 WLT45 WVP45" xr:uid="{BC0D9E79-EC99-DF41-8E32-F803FE9B9C67}"/>
    <dataValidation type="list" allowBlank="1" showInputMessage="1" showErrorMessage="1" prompt="Units for gas should be in liters or gallons. Alternatively, you could enter the rate paid drivers per kilometer or mile. If you only have a total cost available, choose &quot;Total&quot; and enter 1 in &quot;# of Units.&quot;" sqref="D48 IX48 ST48 ACP48 AML48 AWH48 BGD48 BPZ48 BZV48 CJR48 CTN48 DDJ48 DNF48 DXB48 EGX48 EQT48 FAP48 FKL48 FUH48 GED48 GNZ48 GXV48 HHR48 HRN48 IBJ48 ILF48 IVB48 JEX48 JOT48 JYP48 KIL48 KSH48 LCD48 LLZ48 LVV48 MFR48 MPN48 MZJ48 NJF48 NTB48 OCX48 OMT48 OWP48 PGL48 PQH48 QAD48 QJZ48 QTV48 RDR48 RNN48 RXJ48 SHF48 SRB48 TAX48 TKT48 TUP48 UEL48 UOH48 UYD48 VHZ48 VRV48 WBR48 WLN48 WVJ48" xr:uid="{B41E4EF3-7DC1-614F-A0A5-C5C3805CF48A}">
      <formula1>"Gallons, Liters, Miles, Kilometers, Total"</formula1>
    </dataValidation>
    <dataValidation type="list" allowBlank="1" showInputMessage="1" showErrorMessage="1" sqref="D45 IX45 ST45 ACP45 AML45 AWH45 BGD45 BPZ45 BZV45 CJR45 CTN45 DDJ45 DNF45 DXB45 EGX45 EQT45 FAP45 FKL45 FUH45 GED45 GNZ45 GXV45 HHR45 HRN45 IBJ45 ILF45 IVB45 JEX45 JOT45 JYP45 KIL45 KSH45 LCD45 LLZ45 LVV45 MFR45 MPN45 MZJ45 NJF45 NTB45 OCX45 OMT45 OWP45 PGL45 PQH45 QAD45 QJZ45 QTV45 RDR45 RNN45 RXJ45 SHF45 SRB45 TAX45 TKT45 TUP45 UEL45 UOH45 UYD45 VHZ45 VRV45 WBR45 WLN45 WVJ45" xr:uid="{DF34B193-1F6C-024E-9719-A5EAC7692A32}">
      <formula1>"Cars, Total"</formula1>
    </dataValidation>
    <dataValidation type="list" allowBlank="1" showInputMessage="1" showErrorMessage="1" sqref="D46 IX46 ST46 ACP46 AML46 AWH46 BGD46 BPZ46 BZV46 CJR46 CTN46 DDJ46 DNF46 DXB46 EGX46 EQT46 FAP46 FKL46 FUH46 GED46 GNZ46 GXV46 HHR46 HRN46 IBJ46 ILF46 IVB46 JEX46 JOT46 JYP46 KIL46 KSH46 LCD46 LLZ46 LVV46 MFR46 MPN46 MZJ46 NJF46 NTB46 OCX46 OMT46 OWP46 PGL46 PQH46 QAD46 QJZ46 QTV46 RDR46 RNN46 RXJ46 SHF46 SRB46 TAX46 TKT46 TUP46 UEL46 UOH46 UYD46 VHZ46 VRV46 WBR46 WLN46 WVJ46" xr:uid="{9F985E17-C6BF-2845-B847-7D26F10FAD52}">
      <formula1>"Vans, Total"</formula1>
    </dataValidation>
    <dataValidation type="list" allowBlank="1" showInputMessage="1" showErrorMessage="1" sqref="D41 IX41 ST41 ACP41 AML41 AWH41 BGD41 BPZ41 BZV41 CJR41 CTN41 DDJ41 DNF41 DXB41 EGX41 EQT41 FAP41 FKL41 FUH41 GED41 GNZ41 GXV41 HHR41 HRN41 IBJ41 ILF41 IVB41 JEX41 JOT41 JYP41 KIL41 KSH41 LCD41 LLZ41 LVV41 MFR41 MPN41 MZJ41 NJF41 NTB41 OCX41 OMT41 OWP41 PGL41 PQH41 QAD41 QJZ41 QTV41 RDR41 RNN41 RXJ41 SHF41 SRB41 TAX41 TKT41 TUP41 UEL41 UOH41 UYD41 VHZ41 VRV41 WBR41 WLN41 WVJ41" xr:uid="{B398964D-D27E-A149-90AB-4B4513547273}">
      <formula1>#REF!</formula1>
    </dataValidation>
    <dataValidation type="list" allowBlank="1" showInputMessage="1" showErrorMessage="1" sqref="D43 IX43 ST43 ACP43 AML43 AWH43 BGD43 BPZ43 BZV43 CJR43 CTN43 DDJ43 DNF43 DXB43 EGX43 EQT43 FAP43 FKL43 FUH43 GED43 GNZ43 GXV43 HHR43 HRN43 IBJ43 ILF43 IVB43 JEX43 JOT43 JYP43 KIL43 KSH43 LCD43 LLZ43 LVV43 MFR43 MPN43 MZJ43 NJF43 NTB43 OCX43 OMT43 OWP43 PGL43 PQH43 QAD43 QJZ43 QTV43 RDR43 RNN43 RXJ43 SHF43 SRB43 TAX43 TKT43 TUP43 UEL43 UOH43 UYD43 VHZ43 VRV43 WBR43 WLN43 WVJ43" xr:uid="{DE5943E0-F0ED-3E4D-90BF-029AFFCB12EB}">
      <formula1>"Flights, Total"</formula1>
    </dataValidation>
  </dataValidations>
  <pageMargins left="0.75" right="0.75" top="1" bottom="1" header="0.3" footer="0.3"/>
  <pageSetup scale="32" fitToHeight="2" orientation="portrait"/>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18B5E-6B02-2C4F-A517-1066B07D954B}">
  <sheetPr>
    <tabColor theme="5" tint="0.59999389629810485"/>
    <pageSetUpPr fitToPage="1"/>
  </sheetPr>
  <dimension ref="A1:J37"/>
  <sheetViews>
    <sheetView zoomScale="85" zoomScaleNormal="85" workbookViewId="0">
      <pane ySplit="7" topLeftCell="A8" activePane="bottomLeft" state="frozen"/>
      <selection pane="bottomLeft" activeCell="G29" sqref="G29"/>
    </sheetView>
  </sheetViews>
  <sheetFormatPr baseColWidth="10" defaultColWidth="8.83203125" defaultRowHeight="15"/>
  <cols>
    <col min="1" max="2" width="2.6640625" style="1" customWidth="1"/>
    <col min="3" max="3" width="48.6640625" style="1" customWidth="1"/>
    <col min="4" max="4" width="12.6640625" style="1" customWidth="1"/>
    <col min="5" max="5" width="12.6640625" style="304" customWidth="1"/>
    <col min="6" max="6" width="12.6640625" style="1" customWidth="1"/>
    <col min="7" max="7" width="12.6640625" style="160" customWidth="1"/>
    <col min="8" max="8" width="30.6640625" style="1" customWidth="1"/>
    <col min="9" max="10" width="60.6640625" style="1" customWidth="1"/>
    <col min="11" max="254" width="8.83203125" style="1"/>
    <col min="255" max="256" width="2.6640625" style="1" customWidth="1"/>
    <col min="257" max="257" width="48.6640625" style="1" customWidth="1"/>
    <col min="258" max="263" width="12.6640625" style="1" customWidth="1"/>
    <col min="264" max="264" width="30.6640625" style="1" customWidth="1"/>
    <col min="265" max="266" width="60.6640625" style="1" customWidth="1"/>
    <col min="267" max="510" width="8.83203125" style="1"/>
    <col min="511" max="512" width="2.6640625" style="1" customWidth="1"/>
    <col min="513" max="513" width="48.6640625" style="1" customWidth="1"/>
    <col min="514" max="519" width="12.6640625" style="1" customWidth="1"/>
    <col min="520" max="520" width="30.6640625" style="1" customWidth="1"/>
    <col min="521" max="522" width="60.6640625" style="1" customWidth="1"/>
    <col min="523" max="766" width="8.83203125" style="1"/>
    <col min="767" max="768" width="2.6640625" style="1" customWidth="1"/>
    <col min="769" max="769" width="48.6640625" style="1" customWidth="1"/>
    <col min="770" max="775" width="12.6640625" style="1" customWidth="1"/>
    <col min="776" max="776" width="30.6640625" style="1" customWidth="1"/>
    <col min="777" max="778" width="60.6640625" style="1" customWidth="1"/>
    <col min="779" max="1022" width="8.83203125" style="1"/>
    <col min="1023" max="1024" width="2.6640625" style="1" customWidth="1"/>
    <col min="1025" max="1025" width="48.6640625" style="1" customWidth="1"/>
    <col min="1026" max="1031" width="12.6640625" style="1" customWidth="1"/>
    <col min="1032" max="1032" width="30.6640625" style="1" customWidth="1"/>
    <col min="1033" max="1034" width="60.6640625" style="1" customWidth="1"/>
    <col min="1035" max="1278" width="8.83203125" style="1"/>
    <col min="1279" max="1280" width="2.6640625" style="1" customWidth="1"/>
    <col min="1281" max="1281" width="48.6640625" style="1" customWidth="1"/>
    <col min="1282" max="1287" width="12.6640625" style="1" customWidth="1"/>
    <col min="1288" max="1288" width="30.6640625" style="1" customWidth="1"/>
    <col min="1289" max="1290" width="60.6640625" style="1" customWidth="1"/>
    <col min="1291" max="1534" width="8.83203125" style="1"/>
    <col min="1535" max="1536" width="2.6640625" style="1" customWidth="1"/>
    <col min="1537" max="1537" width="48.6640625" style="1" customWidth="1"/>
    <col min="1538" max="1543" width="12.6640625" style="1" customWidth="1"/>
    <col min="1544" max="1544" width="30.6640625" style="1" customWidth="1"/>
    <col min="1545" max="1546" width="60.6640625" style="1" customWidth="1"/>
    <col min="1547" max="1790" width="8.83203125" style="1"/>
    <col min="1791" max="1792" width="2.6640625" style="1" customWidth="1"/>
    <col min="1793" max="1793" width="48.6640625" style="1" customWidth="1"/>
    <col min="1794" max="1799" width="12.6640625" style="1" customWidth="1"/>
    <col min="1800" max="1800" width="30.6640625" style="1" customWidth="1"/>
    <col min="1801" max="1802" width="60.6640625" style="1" customWidth="1"/>
    <col min="1803" max="2046" width="8.83203125" style="1"/>
    <col min="2047" max="2048" width="2.6640625" style="1" customWidth="1"/>
    <col min="2049" max="2049" width="48.6640625" style="1" customWidth="1"/>
    <col min="2050" max="2055" width="12.6640625" style="1" customWidth="1"/>
    <col min="2056" max="2056" width="30.6640625" style="1" customWidth="1"/>
    <col min="2057" max="2058" width="60.6640625" style="1" customWidth="1"/>
    <col min="2059" max="2302" width="8.83203125" style="1"/>
    <col min="2303" max="2304" width="2.6640625" style="1" customWidth="1"/>
    <col min="2305" max="2305" width="48.6640625" style="1" customWidth="1"/>
    <col min="2306" max="2311" width="12.6640625" style="1" customWidth="1"/>
    <col min="2312" max="2312" width="30.6640625" style="1" customWidth="1"/>
    <col min="2313" max="2314" width="60.6640625" style="1" customWidth="1"/>
    <col min="2315" max="2558" width="8.83203125" style="1"/>
    <col min="2559" max="2560" width="2.6640625" style="1" customWidth="1"/>
    <col min="2561" max="2561" width="48.6640625" style="1" customWidth="1"/>
    <col min="2562" max="2567" width="12.6640625" style="1" customWidth="1"/>
    <col min="2568" max="2568" width="30.6640625" style="1" customWidth="1"/>
    <col min="2569" max="2570" width="60.6640625" style="1" customWidth="1"/>
    <col min="2571" max="2814" width="8.83203125" style="1"/>
    <col min="2815" max="2816" width="2.6640625" style="1" customWidth="1"/>
    <col min="2817" max="2817" width="48.6640625" style="1" customWidth="1"/>
    <col min="2818" max="2823" width="12.6640625" style="1" customWidth="1"/>
    <col min="2824" max="2824" width="30.6640625" style="1" customWidth="1"/>
    <col min="2825" max="2826" width="60.6640625" style="1" customWidth="1"/>
    <col min="2827" max="3070" width="8.83203125" style="1"/>
    <col min="3071" max="3072" width="2.6640625" style="1" customWidth="1"/>
    <col min="3073" max="3073" width="48.6640625" style="1" customWidth="1"/>
    <col min="3074" max="3079" width="12.6640625" style="1" customWidth="1"/>
    <col min="3080" max="3080" width="30.6640625" style="1" customWidth="1"/>
    <col min="3081" max="3082" width="60.6640625" style="1" customWidth="1"/>
    <col min="3083" max="3326" width="8.83203125" style="1"/>
    <col min="3327" max="3328" width="2.6640625" style="1" customWidth="1"/>
    <col min="3329" max="3329" width="48.6640625" style="1" customWidth="1"/>
    <col min="3330" max="3335" width="12.6640625" style="1" customWidth="1"/>
    <col min="3336" max="3336" width="30.6640625" style="1" customWidth="1"/>
    <col min="3337" max="3338" width="60.6640625" style="1" customWidth="1"/>
    <col min="3339" max="3582" width="8.83203125" style="1"/>
    <col min="3583" max="3584" width="2.6640625" style="1" customWidth="1"/>
    <col min="3585" max="3585" width="48.6640625" style="1" customWidth="1"/>
    <col min="3586" max="3591" width="12.6640625" style="1" customWidth="1"/>
    <col min="3592" max="3592" width="30.6640625" style="1" customWidth="1"/>
    <col min="3593" max="3594" width="60.6640625" style="1" customWidth="1"/>
    <col min="3595" max="3838" width="8.83203125" style="1"/>
    <col min="3839" max="3840" width="2.6640625" style="1" customWidth="1"/>
    <col min="3841" max="3841" width="48.6640625" style="1" customWidth="1"/>
    <col min="3842" max="3847" width="12.6640625" style="1" customWidth="1"/>
    <col min="3848" max="3848" width="30.6640625" style="1" customWidth="1"/>
    <col min="3849" max="3850" width="60.6640625" style="1" customWidth="1"/>
    <col min="3851" max="4094" width="8.83203125" style="1"/>
    <col min="4095" max="4096" width="2.6640625" style="1" customWidth="1"/>
    <col min="4097" max="4097" width="48.6640625" style="1" customWidth="1"/>
    <col min="4098" max="4103" width="12.6640625" style="1" customWidth="1"/>
    <col min="4104" max="4104" width="30.6640625" style="1" customWidth="1"/>
    <col min="4105" max="4106" width="60.6640625" style="1" customWidth="1"/>
    <col min="4107" max="4350" width="8.83203125" style="1"/>
    <col min="4351" max="4352" width="2.6640625" style="1" customWidth="1"/>
    <col min="4353" max="4353" width="48.6640625" style="1" customWidth="1"/>
    <col min="4354" max="4359" width="12.6640625" style="1" customWidth="1"/>
    <col min="4360" max="4360" width="30.6640625" style="1" customWidth="1"/>
    <col min="4361" max="4362" width="60.6640625" style="1" customWidth="1"/>
    <col min="4363" max="4606" width="8.83203125" style="1"/>
    <col min="4607" max="4608" width="2.6640625" style="1" customWidth="1"/>
    <col min="4609" max="4609" width="48.6640625" style="1" customWidth="1"/>
    <col min="4610" max="4615" width="12.6640625" style="1" customWidth="1"/>
    <col min="4616" max="4616" width="30.6640625" style="1" customWidth="1"/>
    <col min="4617" max="4618" width="60.6640625" style="1" customWidth="1"/>
    <col min="4619" max="4862" width="8.83203125" style="1"/>
    <col min="4863" max="4864" width="2.6640625" style="1" customWidth="1"/>
    <col min="4865" max="4865" width="48.6640625" style="1" customWidth="1"/>
    <col min="4866" max="4871" width="12.6640625" style="1" customWidth="1"/>
    <col min="4872" max="4872" width="30.6640625" style="1" customWidth="1"/>
    <col min="4873" max="4874" width="60.6640625" style="1" customWidth="1"/>
    <col min="4875" max="5118" width="8.83203125" style="1"/>
    <col min="5119" max="5120" width="2.6640625" style="1" customWidth="1"/>
    <col min="5121" max="5121" width="48.6640625" style="1" customWidth="1"/>
    <col min="5122" max="5127" width="12.6640625" style="1" customWidth="1"/>
    <col min="5128" max="5128" width="30.6640625" style="1" customWidth="1"/>
    <col min="5129" max="5130" width="60.6640625" style="1" customWidth="1"/>
    <col min="5131" max="5374" width="8.83203125" style="1"/>
    <col min="5375" max="5376" width="2.6640625" style="1" customWidth="1"/>
    <col min="5377" max="5377" width="48.6640625" style="1" customWidth="1"/>
    <col min="5378" max="5383" width="12.6640625" style="1" customWidth="1"/>
    <col min="5384" max="5384" width="30.6640625" style="1" customWidth="1"/>
    <col min="5385" max="5386" width="60.6640625" style="1" customWidth="1"/>
    <col min="5387" max="5630" width="8.83203125" style="1"/>
    <col min="5631" max="5632" width="2.6640625" style="1" customWidth="1"/>
    <col min="5633" max="5633" width="48.6640625" style="1" customWidth="1"/>
    <col min="5634" max="5639" width="12.6640625" style="1" customWidth="1"/>
    <col min="5640" max="5640" width="30.6640625" style="1" customWidth="1"/>
    <col min="5641" max="5642" width="60.6640625" style="1" customWidth="1"/>
    <col min="5643" max="5886" width="8.83203125" style="1"/>
    <col min="5887" max="5888" width="2.6640625" style="1" customWidth="1"/>
    <col min="5889" max="5889" width="48.6640625" style="1" customWidth="1"/>
    <col min="5890" max="5895" width="12.6640625" style="1" customWidth="1"/>
    <col min="5896" max="5896" width="30.6640625" style="1" customWidth="1"/>
    <col min="5897" max="5898" width="60.6640625" style="1" customWidth="1"/>
    <col min="5899" max="6142" width="8.83203125" style="1"/>
    <col min="6143" max="6144" width="2.6640625" style="1" customWidth="1"/>
    <col min="6145" max="6145" width="48.6640625" style="1" customWidth="1"/>
    <col min="6146" max="6151" width="12.6640625" style="1" customWidth="1"/>
    <col min="6152" max="6152" width="30.6640625" style="1" customWidth="1"/>
    <col min="6153" max="6154" width="60.6640625" style="1" customWidth="1"/>
    <col min="6155" max="6398" width="8.83203125" style="1"/>
    <col min="6399" max="6400" width="2.6640625" style="1" customWidth="1"/>
    <col min="6401" max="6401" width="48.6640625" style="1" customWidth="1"/>
    <col min="6402" max="6407" width="12.6640625" style="1" customWidth="1"/>
    <col min="6408" max="6408" width="30.6640625" style="1" customWidth="1"/>
    <col min="6409" max="6410" width="60.6640625" style="1" customWidth="1"/>
    <col min="6411" max="6654" width="8.83203125" style="1"/>
    <col min="6655" max="6656" width="2.6640625" style="1" customWidth="1"/>
    <col min="6657" max="6657" width="48.6640625" style="1" customWidth="1"/>
    <col min="6658" max="6663" width="12.6640625" style="1" customWidth="1"/>
    <col min="6664" max="6664" width="30.6640625" style="1" customWidth="1"/>
    <col min="6665" max="6666" width="60.6640625" style="1" customWidth="1"/>
    <col min="6667" max="6910" width="8.83203125" style="1"/>
    <col min="6911" max="6912" width="2.6640625" style="1" customWidth="1"/>
    <col min="6913" max="6913" width="48.6640625" style="1" customWidth="1"/>
    <col min="6914" max="6919" width="12.6640625" style="1" customWidth="1"/>
    <col min="6920" max="6920" width="30.6640625" style="1" customWidth="1"/>
    <col min="6921" max="6922" width="60.6640625" style="1" customWidth="1"/>
    <col min="6923" max="7166" width="8.83203125" style="1"/>
    <col min="7167" max="7168" width="2.6640625" style="1" customWidth="1"/>
    <col min="7169" max="7169" width="48.6640625" style="1" customWidth="1"/>
    <col min="7170" max="7175" width="12.6640625" style="1" customWidth="1"/>
    <col min="7176" max="7176" width="30.6640625" style="1" customWidth="1"/>
    <col min="7177" max="7178" width="60.6640625" style="1" customWidth="1"/>
    <col min="7179" max="7422" width="8.83203125" style="1"/>
    <col min="7423" max="7424" width="2.6640625" style="1" customWidth="1"/>
    <col min="7425" max="7425" width="48.6640625" style="1" customWidth="1"/>
    <col min="7426" max="7431" width="12.6640625" style="1" customWidth="1"/>
    <col min="7432" max="7432" width="30.6640625" style="1" customWidth="1"/>
    <col min="7433" max="7434" width="60.6640625" style="1" customWidth="1"/>
    <col min="7435" max="7678" width="8.83203125" style="1"/>
    <col min="7679" max="7680" width="2.6640625" style="1" customWidth="1"/>
    <col min="7681" max="7681" width="48.6640625" style="1" customWidth="1"/>
    <col min="7682" max="7687" width="12.6640625" style="1" customWidth="1"/>
    <col min="7688" max="7688" width="30.6640625" style="1" customWidth="1"/>
    <col min="7689" max="7690" width="60.6640625" style="1" customWidth="1"/>
    <col min="7691" max="7934" width="8.83203125" style="1"/>
    <col min="7935" max="7936" width="2.6640625" style="1" customWidth="1"/>
    <col min="7937" max="7937" width="48.6640625" style="1" customWidth="1"/>
    <col min="7938" max="7943" width="12.6640625" style="1" customWidth="1"/>
    <col min="7944" max="7944" width="30.6640625" style="1" customWidth="1"/>
    <col min="7945" max="7946" width="60.6640625" style="1" customWidth="1"/>
    <col min="7947" max="8190" width="8.83203125" style="1"/>
    <col min="8191" max="8192" width="2.6640625" style="1" customWidth="1"/>
    <col min="8193" max="8193" width="48.6640625" style="1" customWidth="1"/>
    <col min="8194" max="8199" width="12.6640625" style="1" customWidth="1"/>
    <col min="8200" max="8200" width="30.6640625" style="1" customWidth="1"/>
    <col min="8201" max="8202" width="60.6640625" style="1" customWidth="1"/>
    <col min="8203" max="8446" width="8.83203125" style="1"/>
    <col min="8447" max="8448" width="2.6640625" style="1" customWidth="1"/>
    <col min="8449" max="8449" width="48.6640625" style="1" customWidth="1"/>
    <col min="8450" max="8455" width="12.6640625" style="1" customWidth="1"/>
    <col min="8456" max="8456" width="30.6640625" style="1" customWidth="1"/>
    <col min="8457" max="8458" width="60.6640625" style="1" customWidth="1"/>
    <col min="8459" max="8702" width="8.83203125" style="1"/>
    <col min="8703" max="8704" width="2.6640625" style="1" customWidth="1"/>
    <col min="8705" max="8705" width="48.6640625" style="1" customWidth="1"/>
    <col min="8706" max="8711" width="12.6640625" style="1" customWidth="1"/>
    <col min="8712" max="8712" width="30.6640625" style="1" customWidth="1"/>
    <col min="8713" max="8714" width="60.6640625" style="1" customWidth="1"/>
    <col min="8715" max="8958" width="8.83203125" style="1"/>
    <col min="8959" max="8960" width="2.6640625" style="1" customWidth="1"/>
    <col min="8961" max="8961" width="48.6640625" style="1" customWidth="1"/>
    <col min="8962" max="8967" width="12.6640625" style="1" customWidth="1"/>
    <col min="8968" max="8968" width="30.6640625" style="1" customWidth="1"/>
    <col min="8969" max="8970" width="60.6640625" style="1" customWidth="1"/>
    <col min="8971" max="9214" width="8.83203125" style="1"/>
    <col min="9215" max="9216" width="2.6640625" style="1" customWidth="1"/>
    <col min="9217" max="9217" width="48.6640625" style="1" customWidth="1"/>
    <col min="9218" max="9223" width="12.6640625" style="1" customWidth="1"/>
    <col min="9224" max="9224" width="30.6640625" style="1" customWidth="1"/>
    <col min="9225" max="9226" width="60.6640625" style="1" customWidth="1"/>
    <col min="9227" max="9470" width="8.83203125" style="1"/>
    <col min="9471" max="9472" width="2.6640625" style="1" customWidth="1"/>
    <col min="9473" max="9473" width="48.6640625" style="1" customWidth="1"/>
    <col min="9474" max="9479" width="12.6640625" style="1" customWidth="1"/>
    <col min="9480" max="9480" width="30.6640625" style="1" customWidth="1"/>
    <col min="9481" max="9482" width="60.6640625" style="1" customWidth="1"/>
    <col min="9483" max="9726" width="8.83203125" style="1"/>
    <col min="9727" max="9728" width="2.6640625" style="1" customWidth="1"/>
    <col min="9729" max="9729" width="48.6640625" style="1" customWidth="1"/>
    <col min="9730" max="9735" width="12.6640625" style="1" customWidth="1"/>
    <col min="9736" max="9736" width="30.6640625" style="1" customWidth="1"/>
    <col min="9737" max="9738" width="60.6640625" style="1" customWidth="1"/>
    <col min="9739" max="9982" width="8.83203125" style="1"/>
    <col min="9983" max="9984" width="2.6640625" style="1" customWidth="1"/>
    <col min="9985" max="9985" width="48.6640625" style="1" customWidth="1"/>
    <col min="9986" max="9991" width="12.6640625" style="1" customWidth="1"/>
    <col min="9992" max="9992" width="30.6640625" style="1" customWidth="1"/>
    <col min="9993" max="9994" width="60.6640625" style="1" customWidth="1"/>
    <col min="9995" max="10238" width="8.83203125" style="1"/>
    <col min="10239" max="10240" width="2.6640625" style="1" customWidth="1"/>
    <col min="10241" max="10241" width="48.6640625" style="1" customWidth="1"/>
    <col min="10242" max="10247" width="12.6640625" style="1" customWidth="1"/>
    <col min="10248" max="10248" width="30.6640625" style="1" customWidth="1"/>
    <col min="10249" max="10250" width="60.6640625" style="1" customWidth="1"/>
    <col min="10251" max="10494" width="8.83203125" style="1"/>
    <col min="10495" max="10496" width="2.6640625" style="1" customWidth="1"/>
    <col min="10497" max="10497" width="48.6640625" style="1" customWidth="1"/>
    <col min="10498" max="10503" width="12.6640625" style="1" customWidth="1"/>
    <col min="10504" max="10504" width="30.6640625" style="1" customWidth="1"/>
    <col min="10505" max="10506" width="60.6640625" style="1" customWidth="1"/>
    <col min="10507" max="10750" width="8.83203125" style="1"/>
    <col min="10751" max="10752" width="2.6640625" style="1" customWidth="1"/>
    <col min="10753" max="10753" width="48.6640625" style="1" customWidth="1"/>
    <col min="10754" max="10759" width="12.6640625" style="1" customWidth="1"/>
    <col min="10760" max="10760" width="30.6640625" style="1" customWidth="1"/>
    <col min="10761" max="10762" width="60.6640625" style="1" customWidth="1"/>
    <col min="10763" max="11006" width="8.83203125" style="1"/>
    <col min="11007" max="11008" width="2.6640625" style="1" customWidth="1"/>
    <col min="11009" max="11009" width="48.6640625" style="1" customWidth="1"/>
    <col min="11010" max="11015" width="12.6640625" style="1" customWidth="1"/>
    <col min="11016" max="11016" width="30.6640625" style="1" customWidth="1"/>
    <col min="11017" max="11018" width="60.6640625" style="1" customWidth="1"/>
    <col min="11019" max="11262" width="8.83203125" style="1"/>
    <col min="11263" max="11264" width="2.6640625" style="1" customWidth="1"/>
    <col min="11265" max="11265" width="48.6640625" style="1" customWidth="1"/>
    <col min="11266" max="11271" width="12.6640625" style="1" customWidth="1"/>
    <col min="11272" max="11272" width="30.6640625" style="1" customWidth="1"/>
    <col min="11273" max="11274" width="60.6640625" style="1" customWidth="1"/>
    <col min="11275" max="11518" width="8.83203125" style="1"/>
    <col min="11519" max="11520" width="2.6640625" style="1" customWidth="1"/>
    <col min="11521" max="11521" width="48.6640625" style="1" customWidth="1"/>
    <col min="11522" max="11527" width="12.6640625" style="1" customWidth="1"/>
    <col min="11528" max="11528" width="30.6640625" style="1" customWidth="1"/>
    <col min="11529" max="11530" width="60.6640625" style="1" customWidth="1"/>
    <col min="11531" max="11774" width="8.83203125" style="1"/>
    <col min="11775" max="11776" width="2.6640625" style="1" customWidth="1"/>
    <col min="11777" max="11777" width="48.6640625" style="1" customWidth="1"/>
    <col min="11778" max="11783" width="12.6640625" style="1" customWidth="1"/>
    <col min="11784" max="11784" width="30.6640625" style="1" customWidth="1"/>
    <col min="11785" max="11786" width="60.6640625" style="1" customWidth="1"/>
    <col min="11787" max="12030" width="8.83203125" style="1"/>
    <col min="12031" max="12032" width="2.6640625" style="1" customWidth="1"/>
    <col min="12033" max="12033" width="48.6640625" style="1" customWidth="1"/>
    <col min="12034" max="12039" width="12.6640625" style="1" customWidth="1"/>
    <col min="12040" max="12040" width="30.6640625" style="1" customWidth="1"/>
    <col min="12041" max="12042" width="60.6640625" style="1" customWidth="1"/>
    <col min="12043" max="12286" width="8.83203125" style="1"/>
    <col min="12287" max="12288" width="2.6640625" style="1" customWidth="1"/>
    <col min="12289" max="12289" width="48.6640625" style="1" customWidth="1"/>
    <col min="12290" max="12295" width="12.6640625" style="1" customWidth="1"/>
    <col min="12296" max="12296" width="30.6640625" style="1" customWidth="1"/>
    <col min="12297" max="12298" width="60.6640625" style="1" customWidth="1"/>
    <col min="12299" max="12542" width="8.83203125" style="1"/>
    <col min="12543" max="12544" width="2.6640625" style="1" customWidth="1"/>
    <col min="12545" max="12545" width="48.6640625" style="1" customWidth="1"/>
    <col min="12546" max="12551" width="12.6640625" style="1" customWidth="1"/>
    <col min="12552" max="12552" width="30.6640625" style="1" customWidth="1"/>
    <col min="12553" max="12554" width="60.6640625" style="1" customWidth="1"/>
    <col min="12555" max="12798" width="8.83203125" style="1"/>
    <col min="12799" max="12800" width="2.6640625" style="1" customWidth="1"/>
    <col min="12801" max="12801" width="48.6640625" style="1" customWidth="1"/>
    <col min="12802" max="12807" width="12.6640625" style="1" customWidth="1"/>
    <col min="12808" max="12808" width="30.6640625" style="1" customWidth="1"/>
    <col min="12809" max="12810" width="60.6640625" style="1" customWidth="1"/>
    <col min="12811" max="13054" width="8.83203125" style="1"/>
    <col min="13055" max="13056" width="2.6640625" style="1" customWidth="1"/>
    <col min="13057" max="13057" width="48.6640625" style="1" customWidth="1"/>
    <col min="13058" max="13063" width="12.6640625" style="1" customWidth="1"/>
    <col min="13064" max="13064" width="30.6640625" style="1" customWidth="1"/>
    <col min="13065" max="13066" width="60.6640625" style="1" customWidth="1"/>
    <col min="13067" max="13310" width="8.83203125" style="1"/>
    <col min="13311" max="13312" width="2.6640625" style="1" customWidth="1"/>
    <col min="13313" max="13313" width="48.6640625" style="1" customWidth="1"/>
    <col min="13314" max="13319" width="12.6640625" style="1" customWidth="1"/>
    <col min="13320" max="13320" width="30.6640625" style="1" customWidth="1"/>
    <col min="13321" max="13322" width="60.6640625" style="1" customWidth="1"/>
    <col min="13323" max="13566" width="8.83203125" style="1"/>
    <col min="13567" max="13568" width="2.6640625" style="1" customWidth="1"/>
    <col min="13569" max="13569" width="48.6640625" style="1" customWidth="1"/>
    <col min="13570" max="13575" width="12.6640625" style="1" customWidth="1"/>
    <col min="13576" max="13576" width="30.6640625" style="1" customWidth="1"/>
    <col min="13577" max="13578" width="60.6640625" style="1" customWidth="1"/>
    <col min="13579" max="13822" width="8.83203125" style="1"/>
    <col min="13823" max="13824" width="2.6640625" style="1" customWidth="1"/>
    <col min="13825" max="13825" width="48.6640625" style="1" customWidth="1"/>
    <col min="13826" max="13831" width="12.6640625" style="1" customWidth="1"/>
    <col min="13832" max="13832" width="30.6640625" style="1" customWidth="1"/>
    <col min="13833" max="13834" width="60.6640625" style="1" customWidth="1"/>
    <col min="13835" max="14078" width="8.83203125" style="1"/>
    <col min="14079" max="14080" width="2.6640625" style="1" customWidth="1"/>
    <col min="14081" max="14081" width="48.6640625" style="1" customWidth="1"/>
    <col min="14082" max="14087" width="12.6640625" style="1" customWidth="1"/>
    <col min="14088" max="14088" width="30.6640625" style="1" customWidth="1"/>
    <col min="14089" max="14090" width="60.6640625" style="1" customWidth="1"/>
    <col min="14091" max="14334" width="8.83203125" style="1"/>
    <col min="14335" max="14336" width="2.6640625" style="1" customWidth="1"/>
    <col min="14337" max="14337" width="48.6640625" style="1" customWidth="1"/>
    <col min="14338" max="14343" width="12.6640625" style="1" customWidth="1"/>
    <col min="14344" max="14344" width="30.6640625" style="1" customWidth="1"/>
    <col min="14345" max="14346" width="60.6640625" style="1" customWidth="1"/>
    <col min="14347" max="14590" width="8.83203125" style="1"/>
    <col min="14591" max="14592" width="2.6640625" style="1" customWidth="1"/>
    <col min="14593" max="14593" width="48.6640625" style="1" customWidth="1"/>
    <col min="14594" max="14599" width="12.6640625" style="1" customWidth="1"/>
    <col min="14600" max="14600" width="30.6640625" style="1" customWidth="1"/>
    <col min="14601" max="14602" width="60.6640625" style="1" customWidth="1"/>
    <col min="14603" max="14846" width="8.83203125" style="1"/>
    <col min="14847" max="14848" width="2.6640625" style="1" customWidth="1"/>
    <col min="14849" max="14849" width="48.6640625" style="1" customWidth="1"/>
    <col min="14850" max="14855" width="12.6640625" style="1" customWidth="1"/>
    <col min="14856" max="14856" width="30.6640625" style="1" customWidth="1"/>
    <col min="14857" max="14858" width="60.6640625" style="1" customWidth="1"/>
    <col min="14859" max="15102" width="8.83203125" style="1"/>
    <col min="15103" max="15104" width="2.6640625" style="1" customWidth="1"/>
    <col min="15105" max="15105" width="48.6640625" style="1" customWidth="1"/>
    <col min="15106" max="15111" width="12.6640625" style="1" customWidth="1"/>
    <col min="15112" max="15112" width="30.6640625" style="1" customWidth="1"/>
    <col min="15113" max="15114" width="60.6640625" style="1" customWidth="1"/>
    <col min="15115" max="15358" width="8.83203125" style="1"/>
    <col min="15359" max="15360" width="2.6640625" style="1" customWidth="1"/>
    <col min="15361" max="15361" width="48.6640625" style="1" customWidth="1"/>
    <col min="15362" max="15367" width="12.6640625" style="1" customWidth="1"/>
    <col min="15368" max="15368" width="30.6640625" style="1" customWidth="1"/>
    <col min="15369" max="15370" width="60.6640625" style="1" customWidth="1"/>
    <col min="15371" max="15614" width="8.83203125" style="1"/>
    <col min="15615" max="15616" width="2.6640625" style="1" customWidth="1"/>
    <col min="15617" max="15617" width="48.6640625" style="1" customWidth="1"/>
    <col min="15618" max="15623" width="12.6640625" style="1" customWidth="1"/>
    <col min="15624" max="15624" width="30.6640625" style="1" customWidth="1"/>
    <col min="15625" max="15626" width="60.6640625" style="1" customWidth="1"/>
    <col min="15627" max="15870" width="8.83203125" style="1"/>
    <col min="15871" max="15872" width="2.6640625" style="1" customWidth="1"/>
    <col min="15873" max="15873" width="48.6640625" style="1" customWidth="1"/>
    <col min="15874" max="15879" width="12.6640625" style="1" customWidth="1"/>
    <col min="15880" max="15880" width="30.6640625" style="1" customWidth="1"/>
    <col min="15881" max="15882" width="60.6640625" style="1" customWidth="1"/>
    <col min="15883" max="16126" width="8.83203125" style="1"/>
    <col min="16127" max="16128" width="2.6640625" style="1" customWidth="1"/>
    <col min="16129" max="16129" width="48.6640625" style="1" customWidth="1"/>
    <col min="16130" max="16135" width="12.6640625" style="1" customWidth="1"/>
    <col min="16136" max="16136" width="30.6640625" style="1" customWidth="1"/>
    <col min="16137" max="16138" width="60.6640625" style="1" customWidth="1"/>
    <col min="16139" max="16384" width="8.83203125" style="1"/>
  </cols>
  <sheetData>
    <row r="1" spans="1:10" s="135" customFormat="1" ht="24" customHeight="1">
      <c r="B1" s="136" t="s">
        <v>135</v>
      </c>
      <c r="E1" s="300"/>
      <c r="G1" s="177"/>
    </row>
    <row r="2" spans="1:10" s="135" customFormat="1" ht="15" customHeight="1">
      <c r="E2" s="300"/>
      <c r="G2" s="177"/>
    </row>
    <row r="3" spans="1:10" s="135" customFormat="1" ht="15" customHeight="1">
      <c r="E3" s="300"/>
      <c r="G3" s="177"/>
    </row>
    <row r="4" spans="1:10" s="135" customFormat="1" ht="15" customHeight="1">
      <c r="E4" s="300"/>
      <c r="G4" s="177"/>
    </row>
    <row r="5" spans="1:10" s="137" customFormat="1" ht="15" customHeight="1">
      <c r="E5" s="301"/>
      <c r="G5" s="178"/>
    </row>
    <row r="6" spans="1:10">
      <c r="A6" s="68"/>
      <c r="B6" s="68"/>
      <c r="C6" s="68"/>
      <c r="D6" s="70" t="s">
        <v>25</v>
      </c>
      <c r="E6" s="302" t="s">
        <v>73</v>
      </c>
      <c r="F6" s="70" t="s">
        <v>26</v>
      </c>
      <c r="G6" s="161" t="s">
        <v>74</v>
      </c>
      <c r="H6" s="69" t="s">
        <v>13</v>
      </c>
      <c r="I6" s="69" t="s">
        <v>104</v>
      </c>
      <c r="J6" s="69" t="s">
        <v>28</v>
      </c>
    </row>
    <row r="7" spans="1:10" ht="3" customHeight="1">
      <c r="A7" s="71"/>
      <c r="B7" s="71"/>
      <c r="C7" s="71"/>
      <c r="D7" s="71"/>
      <c r="E7" s="303"/>
      <c r="F7" s="71"/>
      <c r="G7" s="162"/>
      <c r="H7" s="71"/>
      <c r="I7" s="71"/>
      <c r="J7" s="71"/>
    </row>
    <row r="8" spans="1:10" ht="3" customHeight="1"/>
    <row r="9" spans="1:10" ht="65" customHeight="1">
      <c r="B9" s="94" t="s">
        <v>29</v>
      </c>
      <c r="C9" s="95" t="s">
        <v>105</v>
      </c>
      <c r="I9" s="75" t="s">
        <v>106</v>
      </c>
      <c r="J9" s="75" t="s">
        <v>136</v>
      </c>
    </row>
    <row r="10" spans="1:10" ht="60">
      <c r="B10" s="118"/>
      <c r="C10" s="97" t="s">
        <v>34</v>
      </c>
    </row>
    <row r="11" spans="1:10" ht="30">
      <c r="B11" s="118">
        <v>1</v>
      </c>
      <c r="C11" s="314"/>
      <c r="D11" s="278"/>
      <c r="E11" s="305"/>
      <c r="F11" s="130"/>
      <c r="G11" s="181" t="str">
        <f>IF(OR(ISBLANK($E11),ISBLANK($F11)),"",$E11*$F11)</f>
        <v/>
      </c>
      <c r="H11" s="364"/>
      <c r="I11" s="98" t="s">
        <v>35</v>
      </c>
    </row>
    <row r="12" spans="1:10">
      <c r="B12" s="118">
        <v>2</v>
      </c>
      <c r="C12" s="119"/>
      <c r="D12" s="130"/>
      <c r="E12" s="306"/>
      <c r="F12" s="130"/>
      <c r="G12" s="181" t="str">
        <f>IF(OR(ISBLANK($E12),ISBLANK($F12)),"",$E12*$F12)</f>
        <v/>
      </c>
      <c r="H12" s="130"/>
    </row>
    <row r="13" spans="1:10">
      <c r="B13" s="118">
        <v>3</v>
      </c>
      <c r="C13" s="119"/>
      <c r="D13" s="130"/>
      <c r="E13" s="306"/>
      <c r="F13" s="130"/>
      <c r="G13" s="181" t="str">
        <f>IF(OR(ISBLANK($E13),ISBLANK($F13)),"",$E13*$F13)</f>
        <v/>
      </c>
      <c r="H13" s="130"/>
    </row>
    <row r="14" spans="1:10">
      <c r="B14" s="118">
        <v>4</v>
      </c>
      <c r="C14" s="119"/>
      <c r="D14" s="130"/>
      <c r="E14" s="306"/>
      <c r="F14" s="130"/>
      <c r="G14" s="181" t="str">
        <f>IF(OR(ISBLANK($E14),ISBLANK($F14)),"",$E14*$F14)</f>
        <v/>
      </c>
      <c r="H14" s="130"/>
    </row>
    <row r="15" spans="1:10" ht="16" thickBot="1">
      <c r="B15" s="118">
        <v>5</v>
      </c>
      <c r="C15" s="119"/>
      <c r="D15" s="130"/>
      <c r="E15" s="306"/>
      <c r="F15" s="130"/>
      <c r="G15" s="181" t="str">
        <f>IF(OR(ISBLANK($E15),ISBLANK($F15)),"",$E15*$F15)</f>
        <v/>
      </c>
      <c r="H15" s="130"/>
    </row>
    <row r="16" spans="1:10" ht="16" thickBot="1">
      <c r="A16" s="121"/>
      <c r="B16" s="84"/>
      <c r="C16" s="82" t="s">
        <v>30</v>
      </c>
      <c r="D16" s="83"/>
      <c r="E16" s="307"/>
      <c r="F16" s="85"/>
      <c r="G16" s="169">
        <f>SUM($G$11:$G$15)</f>
        <v>0</v>
      </c>
      <c r="H16" s="121"/>
      <c r="I16" s="121"/>
      <c r="J16" s="121"/>
    </row>
    <row r="17" spans="1:10" ht="3" customHeight="1">
      <c r="A17" s="71"/>
      <c r="B17" s="71"/>
      <c r="C17" s="71"/>
      <c r="D17" s="71"/>
      <c r="E17" s="303"/>
      <c r="F17" s="71"/>
      <c r="G17" s="162"/>
      <c r="H17" s="71"/>
      <c r="I17" s="71"/>
      <c r="J17" s="71"/>
    </row>
    <row r="18" spans="1:10" ht="60">
      <c r="A18" s="68"/>
      <c r="B18" s="94" t="s">
        <v>31</v>
      </c>
      <c r="C18" s="95" t="s">
        <v>59</v>
      </c>
      <c r="D18" s="68"/>
      <c r="F18" s="68"/>
      <c r="G18" s="163"/>
      <c r="H18" s="68"/>
      <c r="I18" s="75" t="s">
        <v>218</v>
      </c>
      <c r="J18" s="75" t="s">
        <v>137</v>
      </c>
    </row>
    <row r="19" spans="1:10" ht="30">
      <c r="A19" s="68"/>
      <c r="B19" s="118"/>
      <c r="C19" s="134" t="s">
        <v>107</v>
      </c>
      <c r="D19" s="68"/>
      <c r="F19" s="68"/>
      <c r="G19" s="163"/>
      <c r="H19" s="68"/>
      <c r="I19" s="75"/>
    </row>
    <row r="20" spans="1:10">
      <c r="A20" s="68"/>
      <c r="B20" s="118">
        <v>1</v>
      </c>
      <c r="C20" s="119"/>
      <c r="D20" s="79"/>
      <c r="E20" s="306"/>
      <c r="F20" s="79"/>
      <c r="G20" s="168" t="str">
        <f>IF(OR(ISBLANK($E20),ISBLANK($F20)),"",$E20*$F20)</f>
        <v/>
      </c>
      <c r="H20" s="79"/>
      <c r="I20" s="75"/>
      <c r="J20" s="75"/>
    </row>
    <row r="21" spans="1:10">
      <c r="A21" s="68"/>
      <c r="B21" s="118">
        <v>2</v>
      </c>
      <c r="C21" s="119"/>
      <c r="D21" s="79"/>
      <c r="E21" s="306"/>
      <c r="F21" s="79"/>
      <c r="G21" s="168" t="str">
        <f>IF(OR(ISBLANK($E21),ISBLANK($F21)),"",$E21*$F21)</f>
        <v/>
      </c>
      <c r="H21" s="79"/>
      <c r="I21" s="75"/>
      <c r="J21" s="75"/>
    </row>
    <row r="22" spans="1:10">
      <c r="A22" s="68"/>
      <c r="B22" s="118">
        <v>3</v>
      </c>
      <c r="C22" s="119"/>
      <c r="D22" s="79"/>
      <c r="E22" s="306"/>
      <c r="F22" s="79"/>
      <c r="G22" s="168" t="str">
        <f>IF(OR(ISBLANK($E22),ISBLANK($F22)),"",$E22*$F22)</f>
        <v/>
      </c>
      <c r="H22" s="79"/>
      <c r="I22" s="75"/>
      <c r="J22" s="75"/>
    </row>
    <row r="23" spans="1:10">
      <c r="B23" s="118">
        <v>4</v>
      </c>
      <c r="C23" s="119"/>
      <c r="D23" s="130"/>
      <c r="E23" s="306"/>
      <c r="F23" s="130"/>
      <c r="G23" s="168" t="str">
        <f>IF(OR(ISBLANK($E23),ISBLANK($F23)),"",$E23*$F23)</f>
        <v/>
      </c>
      <c r="H23" s="130"/>
    </row>
    <row r="24" spans="1:10" ht="16" thickBot="1">
      <c r="B24" s="118">
        <v>5</v>
      </c>
      <c r="C24" s="119"/>
      <c r="D24" s="130"/>
      <c r="E24" s="306"/>
      <c r="F24" s="130"/>
      <c r="G24" s="168" t="str">
        <f>IF(OR(ISBLANK($E24),ISBLANK($F24)),"",$E24*$F24)</f>
        <v/>
      </c>
      <c r="H24" s="130"/>
    </row>
    <row r="25" spans="1:10" ht="16" thickBot="1">
      <c r="A25" s="121"/>
      <c r="B25" s="84"/>
      <c r="C25" s="82" t="s">
        <v>30</v>
      </c>
      <c r="D25" s="83"/>
      <c r="E25" s="307"/>
      <c r="F25" s="85"/>
      <c r="G25" s="169">
        <f>SUM($G$20:$G$24)</f>
        <v>0</v>
      </c>
      <c r="H25" s="121"/>
      <c r="I25" s="121"/>
      <c r="J25" s="121"/>
    </row>
    <row r="26" spans="1:10" ht="6" customHeight="1">
      <c r="A26" s="71"/>
      <c r="B26" s="71"/>
      <c r="C26" s="71"/>
      <c r="D26" s="71"/>
      <c r="E26" s="303"/>
      <c r="F26" s="71"/>
      <c r="G26" s="162"/>
      <c r="H26" s="71"/>
      <c r="I26" s="71"/>
      <c r="J26" s="71"/>
    </row>
    <row r="27" spans="1:10" s="112" customFormat="1" ht="20">
      <c r="B27" s="113" t="s">
        <v>32</v>
      </c>
      <c r="C27" s="114" t="s">
        <v>61</v>
      </c>
      <c r="D27" s="115"/>
      <c r="E27" s="304"/>
      <c r="F27" s="115"/>
      <c r="G27" s="167"/>
      <c r="H27" s="116"/>
    </row>
    <row r="28" spans="1:10" s="112" customFormat="1" ht="45">
      <c r="B28" s="113"/>
      <c r="C28" s="97" t="s">
        <v>108</v>
      </c>
      <c r="D28" s="115"/>
      <c r="E28" s="304"/>
      <c r="F28" s="115"/>
      <c r="G28" s="167"/>
      <c r="H28" s="116"/>
      <c r="I28" s="117" t="s">
        <v>63</v>
      </c>
    </row>
    <row r="29" spans="1:10" s="118" customFormat="1" ht="15" customHeight="1">
      <c r="B29" s="118">
        <v>1</v>
      </c>
      <c r="C29" s="119"/>
      <c r="D29" s="120"/>
      <c r="E29" s="306"/>
      <c r="F29" s="120"/>
      <c r="G29" s="172" t="str">
        <f>IF(OR(ISBLANK($E29),ISBLANK($F29)),"",$E29*$F29)</f>
        <v/>
      </c>
      <c r="H29" s="119"/>
    </row>
    <row r="30" spans="1:10" s="118" customFormat="1" ht="15" customHeight="1">
      <c r="B30" s="118">
        <v>2</v>
      </c>
      <c r="C30" s="119"/>
      <c r="D30" s="120"/>
      <c r="E30" s="306"/>
      <c r="F30" s="120"/>
      <c r="G30" s="172" t="str">
        <f>IF(OR(ISBLANK($E30),ISBLANK($F30)),"",$E30*$F30)</f>
        <v/>
      </c>
      <c r="H30" s="119"/>
    </row>
    <row r="31" spans="1:10" s="118" customFormat="1" ht="15" customHeight="1">
      <c r="B31" s="118">
        <v>3</v>
      </c>
      <c r="C31" s="119"/>
      <c r="D31" s="120"/>
      <c r="E31" s="306"/>
      <c r="F31" s="120"/>
      <c r="G31" s="172" t="str">
        <f>IF(OR(ISBLANK($E31),ISBLANK($F31)),"",$E31*$F31)</f>
        <v/>
      </c>
      <c r="H31" s="119"/>
    </row>
    <row r="32" spans="1:10" s="118" customFormat="1" ht="15" customHeight="1">
      <c r="B32" s="118">
        <v>4</v>
      </c>
      <c r="C32" s="119"/>
      <c r="D32" s="120"/>
      <c r="E32" s="306"/>
      <c r="F32" s="120"/>
      <c r="G32" s="172" t="str">
        <f>IF(OR(ISBLANK($E32),ISBLANK($F32)),"",$E32*$F32)</f>
        <v/>
      </c>
      <c r="H32" s="119"/>
    </row>
    <row r="33" spans="1:10" s="118" customFormat="1" ht="15" customHeight="1" thickBot="1">
      <c r="B33" s="118">
        <v>5</v>
      </c>
      <c r="C33" s="119"/>
      <c r="D33" s="120"/>
      <c r="E33" s="306"/>
      <c r="F33" s="120"/>
      <c r="G33" s="172" t="str">
        <f>IF(OR(ISBLANK($E33),ISBLANK($F33)),"",$E33*$F33)</f>
        <v/>
      </c>
      <c r="H33" s="119"/>
    </row>
    <row r="34" spans="1:10" s="112" customFormat="1" ht="15.75" customHeight="1" thickBot="1">
      <c r="A34" s="84"/>
      <c r="B34" s="84"/>
      <c r="C34" s="82" t="s">
        <v>30</v>
      </c>
      <c r="D34" s="83"/>
      <c r="E34" s="307"/>
      <c r="F34" s="85"/>
      <c r="G34" s="169">
        <f>SUM($G$29:$G$33)</f>
        <v>0</v>
      </c>
      <c r="H34" s="83"/>
      <c r="I34" s="83"/>
      <c r="J34" s="83"/>
    </row>
    <row r="35" spans="1:10" ht="6" customHeight="1">
      <c r="A35" s="71"/>
      <c r="B35" s="71"/>
      <c r="C35" s="71"/>
      <c r="D35" s="71"/>
      <c r="E35" s="303"/>
      <c r="F35" s="71"/>
      <c r="G35" s="162"/>
      <c r="H35" s="71"/>
      <c r="I35" s="71"/>
      <c r="J35" s="71"/>
    </row>
    <row r="36" spans="1:10" ht="6" customHeight="1" thickBot="1"/>
    <row r="37" spans="1:10" ht="16" thickBot="1">
      <c r="A37" s="121"/>
      <c r="B37" s="121"/>
      <c r="C37" s="123" t="s">
        <v>64</v>
      </c>
      <c r="D37" s="124"/>
      <c r="E37" s="307"/>
      <c r="F37" s="124"/>
      <c r="G37" s="173">
        <f>SUM(Tab_4_I_Labor,Tab_4_II_Capital,Tab_4_III_Misc)</f>
        <v>0</v>
      </c>
      <c r="H37" s="121"/>
      <c r="I37" s="121"/>
      <c r="J37" s="121"/>
    </row>
  </sheetData>
  <sheetProtection insertRows="0"/>
  <conditionalFormatting sqref="A6:J37">
    <cfRule type="expression" dxfId="1" priority="1">
      <formula>IF(AvertedCosts_YesNo="No",1,0)</formula>
    </cfRule>
  </conditionalFormatting>
  <dataValidations count="3">
    <dataValidation allowBlank="1" showInputMessage="1" showErrorMessage="1" prompt="Please describe the positions or activities that were discontinued or reduced." sqref="H11:H15 JD11:JD15 SZ11:SZ15 ACV11:ACV15 AMR11:AMR15 AWN11:AWN15 BGJ11:BGJ15 BQF11:BQF15 CAB11:CAB15 CJX11:CJX15 CTT11:CTT15 DDP11:DDP15 DNL11:DNL15 DXH11:DXH15 EHD11:EHD15 EQZ11:EQZ15 FAV11:FAV15 FKR11:FKR15 FUN11:FUN15 GEJ11:GEJ15 GOF11:GOF15 GYB11:GYB15 HHX11:HHX15 HRT11:HRT15 IBP11:IBP15 ILL11:ILL15 IVH11:IVH15 JFD11:JFD15 JOZ11:JOZ15 JYV11:JYV15 KIR11:KIR15 KSN11:KSN15 LCJ11:LCJ15 LMF11:LMF15 LWB11:LWB15 MFX11:MFX15 MPT11:MPT15 MZP11:MZP15 NJL11:NJL15 NTH11:NTH15 ODD11:ODD15 OMZ11:OMZ15 OWV11:OWV15 PGR11:PGR15 PQN11:PQN15 QAJ11:QAJ15 QKF11:QKF15 QUB11:QUB15 RDX11:RDX15 RNT11:RNT15 RXP11:RXP15 SHL11:SHL15 SRH11:SRH15 TBD11:TBD15 TKZ11:TKZ15 TUV11:TUV15 UER11:UER15 UON11:UON15 UYJ11:UYJ15 VIF11:VIF15 VSB11:VSB15 WBX11:WBX15 WLT11:WLT15 WVP11:WVP15 H65547:H65551 JD65547:JD65551 SZ65547:SZ65551 ACV65547:ACV65551 AMR65547:AMR65551 AWN65547:AWN65551 BGJ65547:BGJ65551 BQF65547:BQF65551 CAB65547:CAB65551 CJX65547:CJX65551 CTT65547:CTT65551 DDP65547:DDP65551 DNL65547:DNL65551 DXH65547:DXH65551 EHD65547:EHD65551 EQZ65547:EQZ65551 FAV65547:FAV65551 FKR65547:FKR65551 FUN65547:FUN65551 GEJ65547:GEJ65551 GOF65547:GOF65551 GYB65547:GYB65551 HHX65547:HHX65551 HRT65547:HRT65551 IBP65547:IBP65551 ILL65547:ILL65551 IVH65547:IVH65551 JFD65547:JFD65551 JOZ65547:JOZ65551 JYV65547:JYV65551 KIR65547:KIR65551 KSN65547:KSN65551 LCJ65547:LCJ65551 LMF65547:LMF65551 LWB65547:LWB65551 MFX65547:MFX65551 MPT65547:MPT65551 MZP65547:MZP65551 NJL65547:NJL65551 NTH65547:NTH65551 ODD65547:ODD65551 OMZ65547:OMZ65551 OWV65547:OWV65551 PGR65547:PGR65551 PQN65547:PQN65551 QAJ65547:QAJ65551 QKF65547:QKF65551 QUB65547:QUB65551 RDX65547:RDX65551 RNT65547:RNT65551 RXP65547:RXP65551 SHL65547:SHL65551 SRH65547:SRH65551 TBD65547:TBD65551 TKZ65547:TKZ65551 TUV65547:TUV65551 UER65547:UER65551 UON65547:UON65551 UYJ65547:UYJ65551 VIF65547:VIF65551 VSB65547:VSB65551 WBX65547:WBX65551 WLT65547:WLT65551 WVP65547:WVP65551 H131083:H131087 JD131083:JD131087 SZ131083:SZ131087 ACV131083:ACV131087 AMR131083:AMR131087 AWN131083:AWN131087 BGJ131083:BGJ131087 BQF131083:BQF131087 CAB131083:CAB131087 CJX131083:CJX131087 CTT131083:CTT131087 DDP131083:DDP131087 DNL131083:DNL131087 DXH131083:DXH131087 EHD131083:EHD131087 EQZ131083:EQZ131087 FAV131083:FAV131087 FKR131083:FKR131087 FUN131083:FUN131087 GEJ131083:GEJ131087 GOF131083:GOF131087 GYB131083:GYB131087 HHX131083:HHX131087 HRT131083:HRT131087 IBP131083:IBP131087 ILL131083:ILL131087 IVH131083:IVH131087 JFD131083:JFD131087 JOZ131083:JOZ131087 JYV131083:JYV131087 KIR131083:KIR131087 KSN131083:KSN131087 LCJ131083:LCJ131087 LMF131083:LMF131087 LWB131083:LWB131087 MFX131083:MFX131087 MPT131083:MPT131087 MZP131083:MZP131087 NJL131083:NJL131087 NTH131083:NTH131087 ODD131083:ODD131087 OMZ131083:OMZ131087 OWV131083:OWV131087 PGR131083:PGR131087 PQN131083:PQN131087 QAJ131083:QAJ131087 QKF131083:QKF131087 QUB131083:QUB131087 RDX131083:RDX131087 RNT131083:RNT131087 RXP131083:RXP131087 SHL131083:SHL131087 SRH131083:SRH131087 TBD131083:TBD131087 TKZ131083:TKZ131087 TUV131083:TUV131087 UER131083:UER131087 UON131083:UON131087 UYJ131083:UYJ131087 VIF131083:VIF131087 VSB131083:VSB131087 WBX131083:WBX131087 WLT131083:WLT131087 WVP131083:WVP131087 H196619:H196623 JD196619:JD196623 SZ196619:SZ196623 ACV196619:ACV196623 AMR196619:AMR196623 AWN196619:AWN196623 BGJ196619:BGJ196623 BQF196619:BQF196623 CAB196619:CAB196623 CJX196619:CJX196623 CTT196619:CTT196623 DDP196619:DDP196623 DNL196619:DNL196623 DXH196619:DXH196623 EHD196619:EHD196623 EQZ196619:EQZ196623 FAV196619:FAV196623 FKR196619:FKR196623 FUN196619:FUN196623 GEJ196619:GEJ196623 GOF196619:GOF196623 GYB196619:GYB196623 HHX196619:HHX196623 HRT196619:HRT196623 IBP196619:IBP196623 ILL196619:ILL196623 IVH196619:IVH196623 JFD196619:JFD196623 JOZ196619:JOZ196623 JYV196619:JYV196623 KIR196619:KIR196623 KSN196619:KSN196623 LCJ196619:LCJ196623 LMF196619:LMF196623 LWB196619:LWB196623 MFX196619:MFX196623 MPT196619:MPT196623 MZP196619:MZP196623 NJL196619:NJL196623 NTH196619:NTH196623 ODD196619:ODD196623 OMZ196619:OMZ196623 OWV196619:OWV196623 PGR196619:PGR196623 PQN196619:PQN196623 QAJ196619:QAJ196623 QKF196619:QKF196623 QUB196619:QUB196623 RDX196619:RDX196623 RNT196619:RNT196623 RXP196619:RXP196623 SHL196619:SHL196623 SRH196619:SRH196623 TBD196619:TBD196623 TKZ196619:TKZ196623 TUV196619:TUV196623 UER196619:UER196623 UON196619:UON196623 UYJ196619:UYJ196623 VIF196619:VIF196623 VSB196619:VSB196623 WBX196619:WBX196623 WLT196619:WLT196623 WVP196619:WVP196623 H262155:H262159 JD262155:JD262159 SZ262155:SZ262159 ACV262155:ACV262159 AMR262155:AMR262159 AWN262155:AWN262159 BGJ262155:BGJ262159 BQF262155:BQF262159 CAB262155:CAB262159 CJX262155:CJX262159 CTT262155:CTT262159 DDP262155:DDP262159 DNL262155:DNL262159 DXH262155:DXH262159 EHD262155:EHD262159 EQZ262155:EQZ262159 FAV262155:FAV262159 FKR262155:FKR262159 FUN262155:FUN262159 GEJ262155:GEJ262159 GOF262155:GOF262159 GYB262155:GYB262159 HHX262155:HHX262159 HRT262155:HRT262159 IBP262155:IBP262159 ILL262155:ILL262159 IVH262155:IVH262159 JFD262155:JFD262159 JOZ262155:JOZ262159 JYV262155:JYV262159 KIR262155:KIR262159 KSN262155:KSN262159 LCJ262155:LCJ262159 LMF262155:LMF262159 LWB262155:LWB262159 MFX262155:MFX262159 MPT262155:MPT262159 MZP262155:MZP262159 NJL262155:NJL262159 NTH262155:NTH262159 ODD262155:ODD262159 OMZ262155:OMZ262159 OWV262155:OWV262159 PGR262155:PGR262159 PQN262155:PQN262159 QAJ262155:QAJ262159 QKF262155:QKF262159 QUB262155:QUB262159 RDX262155:RDX262159 RNT262155:RNT262159 RXP262155:RXP262159 SHL262155:SHL262159 SRH262155:SRH262159 TBD262155:TBD262159 TKZ262155:TKZ262159 TUV262155:TUV262159 UER262155:UER262159 UON262155:UON262159 UYJ262155:UYJ262159 VIF262155:VIF262159 VSB262155:VSB262159 WBX262155:WBX262159 WLT262155:WLT262159 WVP262155:WVP262159 H327691:H327695 JD327691:JD327695 SZ327691:SZ327695 ACV327691:ACV327695 AMR327691:AMR327695 AWN327691:AWN327695 BGJ327691:BGJ327695 BQF327691:BQF327695 CAB327691:CAB327695 CJX327691:CJX327695 CTT327691:CTT327695 DDP327691:DDP327695 DNL327691:DNL327695 DXH327691:DXH327695 EHD327691:EHD327695 EQZ327691:EQZ327695 FAV327691:FAV327695 FKR327691:FKR327695 FUN327691:FUN327695 GEJ327691:GEJ327695 GOF327691:GOF327695 GYB327691:GYB327695 HHX327691:HHX327695 HRT327691:HRT327695 IBP327691:IBP327695 ILL327691:ILL327695 IVH327691:IVH327695 JFD327691:JFD327695 JOZ327691:JOZ327695 JYV327691:JYV327695 KIR327691:KIR327695 KSN327691:KSN327695 LCJ327691:LCJ327695 LMF327691:LMF327695 LWB327691:LWB327695 MFX327691:MFX327695 MPT327691:MPT327695 MZP327691:MZP327695 NJL327691:NJL327695 NTH327691:NTH327695 ODD327691:ODD327695 OMZ327691:OMZ327695 OWV327691:OWV327695 PGR327691:PGR327695 PQN327691:PQN327695 QAJ327691:QAJ327695 QKF327691:QKF327695 QUB327691:QUB327695 RDX327691:RDX327695 RNT327691:RNT327695 RXP327691:RXP327695 SHL327691:SHL327695 SRH327691:SRH327695 TBD327691:TBD327695 TKZ327691:TKZ327695 TUV327691:TUV327695 UER327691:UER327695 UON327691:UON327695 UYJ327691:UYJ327695 VIF327691:VIF327695 VSB327691:VSB327695 WBX327691:WBX327695 WLT327691:WLT327695 WVP327691:WVP327695 H393227:H393231 JD393227:JD393231 SZ393227:SZ393231 ACV393227:ACV393231 AMR393227:AMR393231 AWN393227:AWN393231 BGJ393227:BGJ393231 BQF393227:BQF393231 CAB393227:CAB393231 CJX393227:CJX393231 CTT393227:CTT393231 DDP393227:DDP393231 DNL393227:DNL393231 DXH393227:DXH393231 EHD393227:EHD393231 EQZ393227:EQZ393231 FAV393227:FAV393231 FKR393227:FKR393231 FUN393227:FUN393231 GEJ393227:GEJ393231 GOF393227:GOF393231 GYB393227:GYB393231 HHX393227:HHX393231 HRT393227:HRT393231 IBP393227:IBP393231 ILL393227:ILL393231 IVH393227:IVH393231 JFD393227:JFD393231 JOZ393227:JOZ393231 JYV393227:JYV393231 KIR393227:KIR393231 KSN393227:KSN393231 LCJ393227:LCJ393231 LMF393227:LMF393231 LWB393227:LWB393231 MFX393227:MFX393231 MPT393227:MPT393231 MZP393227:MZP393231 NJL393227:NJL393231 NTH393227:NTH393231 ODD393227:ODD393231 OMZ393227:OMZ393231 OWV393227:OWV393231 PGR393227:PGR393231 PQN393227:PQN393231 QAJ393227:QAJ393231 QKF393227:QKF393231 QUB393227:QUB393231 RDX393227:RDX393231 RNT393227:RNT393231 RXP393227:RXP393231 SHL393227:SHL393231 SRH393227:SRH393231 TBD393227:TBD393231 TKZ393227:TKZ393231 TUV393227:TUV393231 UER393227:UER393231 UON393227:UON393231 UYJ393227:UYJ393231 VIF393227:VIF393231 VSB393227:VSB393231 WBX393227:WBX393231 WLT393227:WLT393231 WVP393227:WVP393231 H458763:H458767 JD458763:JD458767 SZ458763:SZ458767 ACV458763:ACV458767 AMR458763:AMR458767 AWN458763:AWN458767 BGJ458763:BGJ458767 BQF458763:BQF458767 CAB458763:CAB458767 CJX458763:CJX458767 CTT458763:CTT458767 DDP458763:DDP458767 DNL458763:DNL458767 DXH458763:DXH458767 EHD458763:EHD458767 EQZ458763:EQZ458767 FAV458763:FAV458767 FKR458763:FKR458767 FUN458763:FUN458767 GEJ458763:GEJ458767 GOF458763:GOF458767 GYB458763:GYB458767 HHX458763:HHX458767 HRT458763:HRT458767 IBP458763:IBP458767 ILL458763:ILL458767 IVH458763:IVH458767 JFD458763:JFD458767 JOZ458763:JOZ458767 JYV458763:JYV458767 KIR458763:KIR458767 KSN458763:KSN458767 LCJ458763:LCJ458767 LMF458763:LMF458767 LWB458763:LWB458767 MFX458763:MFX458767 MPT458763:MPT458767 MZP458763:MZP458767 NJL458763:NJL458767 NTH458763:NTH458767 ODD458763:ODD458767 OMZ458763:OMZ458767 OWV458763:OWV458767 PGR458763:PGR458767 PQN458763:PQN458767 QAJ458763:QAJ458767 QKF458763:QKF458767 QUB458763:QUB458767 RDX458763:RDX458767 RNT458763:RNT458767 RXP458763:RXP458767 SHL458763:SHL458767 SRH458763:SRH458767 TBD458763:TBD458767 TKZ458763:TKZ458767 TUV458763:TUV458767 UER458763:UER458767 UON458763:UON458767 UYJ458763:UYJ458767 VIF458763:VIF458767 VSB458763:VSB458767 WBX458763:WBX458767 WLT458763:WLT458767 WVP458763:WVP458767 H524299:H524303 JD524299:JD524303 SZ524299:SZ524303 ACV524299:ACV524303 AMR524299:AMR524303 AWN524299:AWN524303 BGJ524299:BGJ524303 BQF524299:BQF524303 CAB524299:CAB524303 CJX524299:CJX524303 CTT524299:CTT524303 DDP524299:DDP524303 DNL524299:DNL524303 DXH524299:DXH524303 EHD524299:EHD524303 EQZ524299:EQZ524303 FAV524299:FAV524303 FKR524299:FKR524303 FUN524299:FUN524303 GEJ524299:GEJ524303 GOF524299:GOF524303 GYB524299:GYB524303 HHX524299:HHX524303 HRT524299:HRT524303 IBP524299:IBP524303 ILL524299:ILL524303 IVH524299:IVH524303 JFD524299:JFD524303 JOZ524299:JOZ524303 JYV524299:JYV524303 KIR524299:KIR524303 KSN524299:KSN524303 LCJ524299:LCJ524303 LMF524299:LMF524303 LWB524299:LWB524303 MFX524299:MFX524303 MPT524299:MPT524303 MZP524299:MZP524303 NJL524299:NJL524303 NTH524299:NTH524303 ODD524299:ODD524303 OMZ524299:OMZ524303 OWV524299:OWV524303 PGR524299:PGR524303 PQN524299:PQN524303 QAJ524299:QAJ524303 QKF524299:QKF524303 QUB524299:QUB524303 RDX524299:RDX524303 RNT524299:RNT524303 RXP524299:RXP524303 SHL524299:SHL524303 SRH524299:SRH524303 TBD524299:TBD524303 TKZ524299:TKZ524303 TUV524299:TUV524303 UER524299:UER524303 UON524299:UON524303 UYJ524299:UYJ524303 VIF524299:VIF524303 VSB524299:VSB524303 WBX524299:WBX524303 WLT524299:WLT524303 WVP524299:WVP524303 H589835:H589839 JD589835:JD589839 SZ589835:SZ589839 ACV589835:ACV589839 AMR589835:AMR589839 AWN589835:AWN589839 BGJ589835:BGJ589839 BQF589835:BQF589839 CAB589835:CAB589839 CJX589835:CJX589839 CTT589835:CTT589839 DDP589835:DDP589839 DNL589835:DNL589839 DXH589835:DXH589839 EHD589835:EHD589839 EQZ589835:EQZ589839 FAV589835:FAV589839 FKR589835:FKR589839 FUN589835:FUN589839 GEJ589835:GEJ589839 GOF589835:GOF589839 GYB589835:GYB589839 HHX589835:HHX589839 HRT589835:HRT589839 IBP589835:IBP589839 ILL589835:ILL589839 IVH589835:IVH589839 JFD589835:JFD589839 JOZ589835:JOZ589839 JYV589835:JYV589839 KIR589835:KIR589839 KSN589835:KSN589839 LCJ589835:LCJ589839 LMF589835:LMF589839 LWB589835:LWB589839 MFX589835:MFX589839 MPT589835:MPT589839 MZP589835:MZP589839 NJL589835:NJL589839 NTH589835:NTH589839 ODD589835:ODD589839 OMZ589835:OMZ589839 OWV589835:OWV589839 PGR589835:PGR589839 PQN589835:PQN589839 QAJ589835:QAJ589839 QKF589835:QKF589839 QUB589835:QUB589839 RDX589835:RDX589839 RNT589835:RNT589839 RXP589835:RXP589839 SHL589835:SHL589839 SRH589835:SRH589839 TBD589835:TBD589839 TKZ589835:TKZ589839 TUV589835:TUV589839 UER589835:UER589839 UON589835:UON589839 UYJ589835:UYJ589839 VIF589835:VIF589839 VSB589835:VSB589839 WBX589835:WBX589839 WLT589835:WLT589839 WVP589835:WVP589839 H655371:H655375 JD655371:JD655375 SZ655371:SZ655375 ACV655371:ACV655375 AMR655371:AMR655375 AWN655371:AWN655375 BGJ655371:BGJ655375 BQF655371:BQF655375 CAB655371:CAB655375 CJX655371:CJX655375 CTT655371:CTT655375 DDP655371:DDP655375 DNL655371:DNL655375 DXH655371:DXH655375 EHD655371:EHD655375 EQZ655371:EQZ655375 FAV655371:FAV655375 FKR655371:FKR655375 FUN655371:FUN655375 GEJ655371:GEJ655375 GOF655371:GOF655375 GYB655371:GYB655375 HHX655371:HHX655375 HRT655371:HRT655375 IBP655371:IBP655375 ILL655371:ILL655375 IVH655371:IVH655375 JFD655371:JFD655375 JOZ655371:JOZ655375 JYV655371:JYV655375 KIR655371:KIR655375 KSN655371:KSN655375 LCJ655371:LCJ655375 LMF655371:LMF655375 LWB655371:LWB655375 MFX655371:MFX655375 MPT655371:MPT655375 MZP655371:MZP655375 NJL655371:NJL655375 NTH655371:NTH655375 ODD655371:ODD655375 OMZ655371:OMZ655375 OWV655371:OWV655375 PGR655371:PGR655375 PQN655371:PQN655375 QAJ655371:QAJ655375 QKF655371:QKF655375 QUB655371:QUB655375 RDX655371:RDX655375 RNT655371:RNT655375 RXP655371:RXP655375 SHL655371:SHL655375 SRH655371:SRH655375 TBD655371:TBD655375 TKZ655371:TKZ655375 TUV655371:TUV655375 UER655371:UER655375 UON655371:UON655375 UYJ655371:UYJ655375 VIF655371:VIF655375 VSB655371:VSB655375 WBX655371:WBX655375 WLT655371:WLT655375 WVP655371:WVP655375 H720907:H720911 JD720907:JD720911 SZ720907:SZ720911 ACV720907:ACV720911 AMR720907:AMR720911 AWN720907:AWN720911 BGJ720907:BGJ720911 BQF720907:BQF720911 CAB720907:CAB720911 CJX720907:CJX720911 CTT720907:CTT720911 DDP720907:DDP720911 DNL720907:DNL720911 DXH720907:DXH720911 EHD720907:EHD720911 EQZ720907:EQZ720911 FAV720907:FAV720911 FKR720907:FKR720911 FUN720907:FUN720911 GEJ720907:GEJ720911 GOF720907:GOF720911 GYB720907:GYB720911 HHX720907:HHX720911 HRT720907:HRT720911 IBP720907:IBP720911 ILL720907:ILL720911 IVH720907:IVH720911 JFD720907:JFD720911 JOZ720907:JOZ720911 JYV720907:JYV720911 KIR720907:KIR720911 KSN720907:KSN720911 LCJ720907:LCJ720911 LMF720907:LMF720911 LWB720907:LWB720911 MFX720907:MFX720911 MPT720907:MPT720911 MZP720907:MZP720911 NJL720907:NJL720911 NTH720907:NTH720911 ODD720907:ODD720911 OMZ720907:OMZ720911 OWV720907:OWV720911 PGR720907:PGR720911 PQN720907:PQN720911 QAJ720907:QAJ720911 QKF720907:QKF720911 QUB720907:QUB720911 RDX720907:RDX720911 RNT720907:RNT720911 RXP720907:RXP720911 SHL720907:SHL720911 SRH720907:SRH720911 TBD720907:TBD720911 TKZ720907:TKZ720911 TUV720907:TUV720911 UER720907:UER720911 UON720907:UON720911 UYJ720907:UYJ720911 VIF720907:VIF720911 VSB720907:VSB720911 WBX720907:WBX720911 WLT720907:WLT720911 WVP720907:WVP720911 H786443:H786447 JD786443:JD786447 SZ786443:SZ786447 ACV786443:ACV786447 AMR786443:AMR786447 AWN786443:AWN786447 BGJ786443:BGJ786447 BQF786443:BQF786447 CAB786443:CAB786447 CJX786443:CJX786447 CTT786443:CTT786447 DDP786443:DDP786447 DNL786443:DNL786447 DXH786443:DXH786447 EHD786443:EHD786447 EQZ786443:EQZ786447 FAV786443:FAV786447 FKR786443:FKR786447 FUN786443:FUN786447 GEJ786443:GEJ786447 GOF786443:GOF786447 GYB786443:GYB786447 HHX786443:HHX786447 HRT786443:HRT786447 IBP786443:IBP786447 ILL786443:ILL786447 IVH786443:IVH786447 JFD786443:JFD786447 JOZ786443:JOZ786447 JYV786443:JYV786447 KIR786443:KIR786447 KSN786443:KSN786447 LCJ786443:LCJ786447 LMF786443:LMF786447 LWB786443:LWB786447 MFX786443:MFX786447 MPT786443:MPT786447 MZP786443:MZP786447 NJL786443:NJL786447 NTH786443:NTH786447 ODD786443:ODD786447 OMZ786443:OMZ786447 OWV786443:OWV786447 PGR786443:PGR786447 PQN786443:PQN786447 QAJ786443:QAJ786447 QKF786443:QKF786447 QUB786443:QUB786447 RDX786443:RDX786447 RNT786443:RNT786447 RXP786443:RXP786447 SHL786443:SHL786447 SRH786443:SRH786447 TBD786443:TBD786447 TKZ786443:TKZ786447 TUV786443:TUV786447 UER786443:UER786447 UON786443:UON786447 UYJ786443:UYJ786447 VIF786443:VIF786447 VSB786443:VSB786447 WBX786443:WBX786447 WLT786443:WLT786447 WVP786443:WVP786447 H851979:H851983 JD851979:JD851983 SZ851979:SZ851983 ACV851979:ACV851983 AMR851979:AMR851983 AWN851979:AWN851983 BGJ851979:BGJ851983 BQF851979:BQF851983 CAB851979:CAB851983 CJX851979:CJX851983 CTT851979:CTT851983 DDP851979:DDP851983 DNL851979:DNL851983 DXH851979:DXH851983 EHD851979:EHD851983 EQZ851979:EQZ851983 FAV851979:FAV851983 FKR851979:FKR851983 FUN851979:FUN851983 GEJ851979:GEJ851983 GOF851979:GOF851983 GYB851979:GYB851983 HHX851979:HHX851983 HRT851979:HRT851983 IBP851979:IBP851983 ILL851979:ILL851983 IVH851979:IVH851983 JFD851979:JFD851983 JOZ851979:JOZ851983 JYV851979:JYV851983 KIR851979:KIR851983 KSN851979:KSN851983 LCJ851979:LCJ851983 LMF851979:LMF851983 LWB851979:LWB851983 MFX851979:MFX851983 MPT851979:MPT851983 MZP851979:MZP851983 NJL851979:NJL851983 NTH851979:NTH851983 ODD851979:ODD851983 OMZ851979:OMZ851983 OWV851979:OWV851983 PGR851979:PGR851983 PQN851979:PQN851983 QAJ851979:QAJ851983 QKF851979:QKF851983 QUB851979:QUB851983 RDX851979:RDX851983 RNT851979:RNT851983 RXP851979:RXP851983 SHL851979:SHL851983 SRH851979:SRH851983 TBD851979:TBD851983 TKZ851979:TKZ851983 TUV851979:TUV851983 UER851979:UER851983 UON851979:UON851983 UYJ851979:UYJ851983 VIF851979:VIF851983 VSB851979:VSB851983 WBX851979:WBX851983 WLT851979:WLT851983 WVP851979:WVP851983 H917515:H917519 JD917515:JD917519 SZ917515:SZ917519 ACV917515:ACV917519 AMR917515:AMR917519 AWN917515:AWN917519 BGJ917515:BGJ917519 BQF917515:BQF917519 CAB917515:CAB917519 CJX917515:CJX917519 CTT917515:CTT917519 DDP917515:DDP917519 DNL917515:DNL917519 DXH917515:DXH917519 EHD917515:EHD917519 EQZ917515:EQZ917519 FAV917515:FAV917519 FKR917515:FKR917519 FUN917515:FUN917519 GEJ917515:GEJ917519 GOF917515:GOF917519 GYB917515:GYB917519 HHX917515:HHX917519 HRT917515:HRT917519 IBP917515:IBP917519 ILL917515:ILL917519 IVH917515:IVH917519 JFD917515:JFD917519 JOZ917515:JOZ917519 JYV917515:JYV917519 KIR917515:KIR917519 KSN917515:KSN917519 LCJ917515:LCJ917519 LMF917515:LMF917519 LWB917515:LWB917519 MFX917515:MFX917519 MPT917515:MPT917519 MZP917515:MZP917519 NJL917515:NJL917519 NTH917515:NTH917519 ODD917515:ODD917519 OMZ917515:OMZ917519 OWV917515:OWV917519 PGR917515:PGR917519 PQN917515:PQN917519 QAJ917515:QAJ917519 QKF917515:QKF917519 QUB917515:QUB917519 RDX917515:RDX917519 RNT917515:RNT917519 RXP917515:RXP917519 SHL917515:SHL917519 SRH917515:SRH917519 TBD917515:TBD917519 TKZ917515:TKZ917519 TUV917515:TUV917519 UER917515:UER917519 UON917515:UON917519 UYJ917515:UYJ917519 VIF917515:VIF917519 VSB917515:VSB917519 WBX917515:WBX917519 WLT917515:WLT917519 WVP917515:WVP917519 H983051:H983055 JD983051:JD983055 SZ983051:SZ983055 ACV983051:ACV983055 AMR983051:AMR983055 AWN983051:AWN983055 BGJ983051:BGJ983055 BQF983051:BQF983055 CAB983051:CAB983055 CJX983051:CJX983055 CTT983051:CTT983055 DDP983051:DDP983055 DNL983051:DNL983055 DXH983051:DXH983055 EHD983051:EHD983055 EQZ983051:EQZ983055 FAV983051:FAV983055 FKR983051:FKR983055 FUN983051:FUN983055 GEJ983051:GEJ983055 GOF983051:GOF983055 GYB983051:GYB983055 HHX983051:HHX983055 HRT983051:HRT983055 IBP983051:IBP983055 ILL983051:ILL983055 IVH983051:IVH983055 JFD983051:JFD983055 JOZ983051:JOZ983055 JYV983051:JYV983055 KIR983051:KIR983055 KSN983051:KSN983055 LCJ983051:LCJ983055 LMF983051:LMF983055 LWB983051:LWB983055 MFX983051:MFX983055 MPT983051:MPT983055 MZP983051:MZP983055 NJL983051:NJL983055 NTH983051:NTH983055 ODD983051:ODD983055 OMZ983051:OMZ983055 OWV983051:OWV983055 PGR983051:PGR983055 PQN983051:PQN983055 QAJ983051:QAJ983055 QKF983051:QKF983055 QUB983051:QUB983055 RDX983051:RDX983055 RNT983051:RNT983055 RXP983051:RXP983055 SHL983051:SHL983055 SRH983051:SRH983055 TBD983051:TBD983055 TKZ983051:TKZ983055 TUV983051:TUV983055 UER983051:UER983055 UON983051:UON983055 UYJ983051:UYJ983055 VIF983051:VIF983055 VSB983051:VSB983055 WBX983051:WBX983055 WLT983051:WLT983055 WVP983051:WVP983055" xr:uid="{44E80FAB-1078-D642-B7B0-C2941B1E0442}"/>
    <dataValidation allowBlank="1" showInputMessage="1" showErrorMessage="1" prompt="If a currency other than USD is used, this cell will automatically convert using the rate provided on the &quot;Preliminary Questions&quot; tab. Else, override the formula and enter cost in USD." sqref="IZ11:IZ15 SV11:SV15 ACR11:ACR15 AMN11:AMN15 AWJ11:AWJ15 BGF11:BGF15 BQB11:BQB15 BZX11:BZX15 CJT11:CJT15 CTP11:CTP15 DDL11:DDL15 DNH11:DNH15 DXD11:DXD15 EGZ11:EGZ15 EQV11:EQV15 FAR11:FAR15 FKN11:FKN15 FUJ11:FUJ15 GEF11:GEF15 GOB11:GOB15 GXX11:GXX15 HHT11:HHT15 HRP11:HRP15 IBL11:IBL15 ILH11:ILH15 IVD11:IVD15 JEZ11:JEZ15 JOV11:JOV15 JYR11:JYR15 KIN11:KIN15 KSJ11:KSJ15 LCF11:LCF15 LMB11:LMB15 LVX11:LVX15 MFT11:MFT15 MPP11:MPP15 MZL11:MZL15 NJH11:NJH15 NTD11:NTD15 OCZ11:OCZ15 OMV11:OMV15 OWR11:OWR15 PGN11:PGN15 PQJ11:PQJ15 QAF11:QAF15 QKB11:QKB15 QTX11:QTX15 RDT11:RDT15 RNP11:RNP15 RXL11:RXL15 SHH11:SHH15 SRD11:SRD15 TAZ11:TAZ15 TKV11:TKV15 TUR11:TUR15 UEN11:UEN15 UOJ11:UOJ15 UYF11:UYF15 VIB11:VIB15 VRX11:VRX15 WBT11:WBT15 WLP11:WLP15 WVL11:WVL15 IZ65547:IZ65551 SV65547:SV65551 ACR65547:ACR65551 AMN65547:AMN65551 AWJ65547:AWJ65551 BGF65547:BGF65551 BQB65547:BQB65551 BZX65547:BZX65551 CJT65547:CJT65551 CTP65547:CTP65551 DDL65547:DDL65551 DNH65547:DNH65551 DXD65547:DXD65551 EGZ65547:EGZ65551 EQV65547:EQV65551 FAR65547:FAR65551 FKN65547:FKN65551 FUJ65547:FUJ65551 GEF65547:GEF65551 GOB65547:GOB65551 GXX65547:GXX65551 HHT65547:HHT65551 HRP65547:HRP65551 IBL65547:IBL65551 ILH65547:ILH65551 IVD65547:IVD65551 JEZ65547:JEZ65551 JOV65547:JOV65551 JYR65547:JYR65551 KIN65547:KIN65551 KSJ65547:KSJ65551 LCF65547:LCF65551 LMB65547:LMB65551 LVX65547:LVX65551 MFT65547:MFT65551 MPP65547:MPP65551 MZL65547:MZL65551 NJH65547:NJH65551 NTD65547:NTD65551 OCZ65547:OCZ65551 OMV65547:OMV65551 OWR65547:OWR65551 PGN65547:PGN65551 PQJ65547:PQJ65551 QAF65547:QAF65551 QKB65547:QKB65551 QTX65547:QTX65551 RDT65547:RDT65551 RNP65547:RNP65551 RXL65547:RXL65551 SHH65547:SHH65551 SRD65547:SRD65551 TAZ65547:TAZ65551 TKV65547:TKV65551 TUR65547:TUR65551 UEN65547:UEN65551 UOJ65547:UOJ65551 UYF65547:UYF65551 VIB65547:VIB65551 VRX65547:VRX65551 WBT65547:WBT65551 WLP65547:WLP65551 WVL65547:WVL65551 IZ131083:IZ131087 SV131083:SV131087 ACR131083:ACR131087 AMN131083:AMN131087 AWJ131083:AWJ131087 BGF131083:BGF131087 BQB131083:BQB131087 BZX131083:BZX131087 CJT131083:CJT131087 CTP131083:CTP131087 DDL131083:DDL131087 DNH131083:DNH131087 DXD131083:DXD131087 EGZ131083:EGZ131087 EQV131083:EQV131087 FAR131083:FAR131087 FKN131083:FKN131087 FUJ131083:FUJ131087 GEF131083:GEF131087 GOB131083:GOB131087 GXX131083:GXX131087 HHT131083:HHT131087 HRP131083:HRP131087 IBL131083:IBL131087 ILH131083:ILH131087 IVD131083:IVD131087 JEZ131083:JEZ131087 JOV131083:JOV131087 JYR131083:JYR131087 KIN131083:KIN131087 KSJ131083:KSJ131087 LCF131083:LCF131087 LMB131083:LMB131087 LVX131083:LVX131087 MFT131083:MFT131087 MPP131083:MPP131087 MZL131083:MZL131087 NJH131083:NJH131087 NTD131083:NTD131087 OCZ131083:OCZ131087 OMV131083:OMV131087 OWR131083:OWR131087 PGN131083:PGN131087 PQJ131083:PQJ131087 QAF131083:QAF131087 QKB131083:QKB131087 QTX131083:QTX131087 RDT131083:RDT131087 RNP131083:RNP131087 RXL131083:RXL131087 SHH131083:SHH131087 SRD131083:SRD131087 TAZ131083:TAZ131087 TKV131083:TKV131087 TUR131083:TUR131087 UEN131083:UEN131087 UOJ131083:UOJ131087 UYF131083:UYF131087 VIB131083:VIB131087 VRX131083:VRX131087 WBT131083:WBT131087 WLP131083:WLP131087 WVL131083:WVL131087 IZ196619:IZ196623 SV196619:SV196623 ACR196619:ACR196623 AMN196619:AMN196623 AWJ196619:AWJ196623 BGF196619:BGF196623 BQB196619:BQB196623 BZX196619:BZX196623 CJT196619:CJT196623 CTP196619:CTP196623 DDL196619:DDL196623 DNH196619:DNH196623 DXD196619:DXD196623 EGZ196619:EGZ196623 EQV196619:EQV196623 FAR196619:FAR196623 FKN196619:FKN196623 FUJ196619:FUJ196623 GEF196619:GEF196623 GOB196619:GOB196623 GXX196619:GXX196623 HHT196619:HHT196623 HRP196619:HRP196623 IBL196619:IBL196623 ILH196619:ILH196623 IVD196619:IVD196623 JEZ196619:JEZ196623 JOV196619:JOV196623 JYR196619:JYR196623 KIN196619:KIN196623 KSJ196619:KSJ196623 LCF196619:LCF196623 LMB196619:LMB196623 LVX196619:LVX196623 MFT196619:MFT196623 MPP196619:MPP196623 MZL196619:MZL196623 NJH196619:NJH196623 NTD196619:NTD196623 OCZ196619:OCZ196623 OMV196619:OMV196623 OWR196619:OWR196623 PGN196619:PGN196623 PQJ196619:PQJ196623 QAF196619:QAF196623 QKB196619:QKB196623 QTX196619:QTX196623 RDT196619:RDT196623 RNP196619:RNP196623 RXL196619:RXL196623 SHH196619:SHH196623 SRD196619:SRD196623 TAZ196619:TAZ196623 TKV196619:TKV196623 TUR196619:TUR196623 UEN196619:UEN196623 UOJ196619:UOJ196623 UYF196619:UYF196623 VIB196619:VIB196623 VRX196619:VRX196623 WBT196619:WBT196623 WLP196619:WLP196623 WVL196619:WVL196623 IZ262155:IZ262159 SV262155:SV262159 ACR262155:ACR262159 AMN262155:AMN262159 AWJ262155:AWJ262159 BGF262155:BGF262159 BQB262155:BQB262159 BZX262155:BZX262159 CJT262155:CJT262159 CTP262155:CTP262159 DDL262155:DDL262159 DNH262155:DNH262159 DXD262155:DXD262159 EGZ262155:EGZ262159 EQV262155:EQV262159 FAR262155:FAR262159 FKN262155:FKN262159 FUJ262155:FUJ262159 GEF262155:GEF262159 GOB262155:GOB262159 GXX262155:GXX262159 HHT262155:HHT262159 HRP262155:HRP262159 IBL262155:IBL262159 ILH262155:ILH262159 IVD262155:IVD262159 JEZ262155:JEZ262159 JOV262155:JOV262159 JYR262155:JYR262159 KIN262155:KIN262159 KSJ262155:KSJ262159 LCF262155:LCF262159 LMB262155:LMB262159 LVX262155:LVX262159 MFT262155:MFT262159 MPP262155:MPP262159 MZL262155:MZL262159 NJH262155:NJH262159 NTD262155:NTD262159 OCZ262155:OCZ262159 OMV262155:OMV262159 OWR262155:OWR262159 PGN262155:PGN262159 PQJ262155:PQJ262159 QAF262155:QAF262159 QKB262155:QKB262159 QTX262155:QTX262159 RDT262155:RDT262159 RNP262155:RNP262159 RXL262155:RXL262159 SHH262155:SHH262159 SRD262155:SRD262159 TAZ262155:TAZ262159 TKV262155:TKV262159 TUR262155:TUR262159 UEN262155:UEN262159 UOJ262155:UOJ262159 UYF262155:UYF262159 VIB262155:VIB262159 VRX262155:VRX262159 WBT262155:WBT262159 WLP262155:WLP262159 WVL262155:WVL262159 IZ327691:IZ327695 SV327691:SV327695 ACR327691:ACR327695 AMN327691:AMN327695 AWJ327691:AWJ327695 BGF327691:BGF327695 BQB327691:BQB327695 BZX327691:BZX327695 CJT327691:CJT327695 CTP327691:CTP327695 DDL327691:DDL327695 DNH327691:DNH327695 DXD327691:DXD327695 EGZ327691:EGZ327695 EQV327691:EQV327695 FAR327691:FAR327695 FKN327691:FKN327695 FUJ327691:FUJ327695 GEF327691:GEF327695 GOB327691:GOB327695 GXX327691:GXX327695 HHT327691:HHT327695 HRP327691:HRP327695 IBL327691:IBL327695 ILH327691:ILH327695 IVD327691:IVD327695 JEZ327691:JEZ327695 JOV327691:JOV327695 JYR327691:JYR327695 KIN327691:KIN327695 KSJ327691:KSJ327695 LCF327691:LCF327695 LMB327691:LMB327695 LVX327691:LVX327695 MFT327691:MFT327695 MPP327691:MPP327695 MZL327691:MZL327695 NJH327691:NJH327695 NTD327691:NTD327695 OCZ327691:OCZ327695 OMV327691:OMV327695 OWR327691:OWR327695 PGN327691:PGN327695 PQJ327691:PQJ327695 QAF327691:QAF327695 QKB327691:QKB327695 QTX327691:QTX327695 RDT327691:RDT327695 RNP327691:RNP327695 RXL327691:RXL327695 SHH327691:SHH327695 SRD327691:SRD327695 TAZ327691:TAZ327695 TKV327691:TKV327695 TUR327691:TUR327695 UEN327691:UEN327695 UOJ327691:UOJ327695 UYF327691:UYF327695 VIB327691:VIB327695 VRX327691:VRX327695 WBT327691:WBT327695 WLP327691:WLP327695 WVL327691:WVL327695 IZ393227:IZ393231 SV393227:SV393231 ACR393227:ACR393231 AMN393227:AMN393231 AWJ393227:AWJ393231 BGF393227:BGF393231 BQB393227:BQB393231 BZX393227:BZX393231 CJT393227:CJT393231 CTP393227:CTP393231 DDL393227:DDL393231 DNH393227:DNH393231 DXD393227:DXD393231 EGZ393227:EGZ393231 EQV393227:EQV393231 FAR393227:FAR393231 FKN393227:FKN393231 FUJ393227:FUJ393231 GEF393227:GEF393231 GOB393227:GOB393231 GXX393227:GXX393231 HHT393227:HHT393231 HRP393227:HRP393231 IBL393227:IBL393231 ILH393227:ILH393231 IVD393227:IVD393231 JEZ393227:JEZ393231 JOV393227:JOV393231 JYR393227:JYR393231 KIN393227:KIN393231 KSJ393227:KSJ393231 LCF393227:LCF393231 LMB393227:LMB393231 LVX393227:LVX393231 MFT393227:MFT393231 MPP393227:MPP393231 MZL393227:MZL393231 NJH393227:NJH393231 NTD393227:NTD393231 OCZ393227:OCZ393231 OMV393227:OMV393231 OWR393227:OWR393231 PGN393227:PGN393231 PQJ393227:PQJ393231 QAF393227:QAF393231 QKB393227:QKB393231 QTX393227:QTX393231 RDT393227:RDT393231 RNP393227:RNP393231 RXL393227:RXL393231 SHH393227:SHH393231 SRD393227:SRD393231 TAZ393227:TAZ393231 TKV393227:TKV393231 TUR393227:TUR393231 UEN393227:UEN393231 UOJ393227:UOJ393231 UYF393227:UYF393231 VIB393227:VIB393231 VRX393227:VRX393231 WBT393227:WBT393231 WLP393227:WLP393231 WVL393227:WVL393231 IZ458763:IZ458767 SV458763:SV458767 ACR458763:ACR458767 AMN458763:AMN458767 AWJ458763:AWJ458767 BGF458763:BGF458767 BQB458763:BQB458767 BZX458763:BZX458767 CJT458763:CJT458767 CTP458763:CTP458767 DDL458763:DDL458767 DNH458763:DNH458767 DXD458763:DXD458767 EGZ458763:EGZ458767 EQV458763:EQV458767 FAR458763:FAR458767 FKN458763:FKN458767 FUJ458763:FUJ458767 GEF458763:GEF458767 GOB458763:GOB458767 GXX458763:GXX458767 HHT458763:HHT458767 HRP458763:HRP458767 IBL458763:IBL458767 ILH458763:ILH458767 IVD458763:IVD458767 JEZ458763:JEZ458767 JOV458763:JOV458767 JYR458763:JYR458767 KIN458763:KIN458767 KSJ458763:KSJ458767 LCF458763:LCF458767 LMB458763:LMB458767 LVX458763:LVX458767 MFT458763:MFT458767 MPP458763:MPP458767 MZL458763:MZL458767 NJH458763:NJH458767 NTD458763:NTD458767 OCZ458763:OCZ458767 OMV458763:OMV458767 OWR458763:OWR458767 PGN458763:PGN458767 PQJ458763:PQJ458767 QAF458763:QAF458767 QKB458763:QKB458767 QTX458763:QTX458767 RDT458763:RDT458767 RNP458763:RNP458767 RXL458763:RXL458767 SHH458763:SHH458767 SRD458763:SRD458767 TAZ458763:TAZ458767 TKV458763:TKV458767 TUR458763:TUR458767 UEN458763:UEN458767 UOJ458763:UOJ458767 UYF458763:UYF458767 VIB458763:VIB458767 VRX458763:VRX458767 WBT458763:WBT458767 WLP458763:WLP458767 WVL458763:WVL458767 IZ524299:IZ524303 SV524299:SV524303 ACR524299:ACR524303 AMN524299:AMN524303 AWJ524299:AWJ524303 BGF524299:BGF524303 BQB524299:BQB524303 BZX524299:BZX524303 CJT524299:CJT524303 CTP524299:CTP524303 DDL524299:DDL524303 DNH524299:DNH524303 DXD524299:DXD524303 EGZ524299:EGZ524303 EQV524299:EQV524303 FAR524299:FAR524303 FKN524299:FKN524303 FUJ524299:FUJ524303 GEF524299:GEF524303 GOB524299:GOB524303 GXX524299:GXX524303 HHT524299:HHT524303 HRP524299:HRP524303 IBL524299:IBL524303 ILH524299:ILH524303 IVD524299:IVD524303 JEZ524299:JEZ524303 JOV524299:JOV524303 JYR524299:JYR524303 KIN524299:KIN524303 KSJ524299:KSJ524303 LCF524299:LCF524303 LMB524299:LMB524303 LVX524299:LVX524303 MFT524299:MFT524303 MPP524299:MPP524303 MZL524299:MZL524303 NJH524299:NJH524303 NTD524299:NTD524303 OCZ524299:OCZ524303 OMV524299:OMV524303 OWR524299:OWR524303 PGN524299:PGN524303 PQJ524299:PQJ524303 QAF524299:QAF524303 QKB524299:QKB524303 QTX524299:QTX524303 RDT524299:RDT524303 RNP524299:RNP524303 RXL524299:RXL524303 SHH524299:SHH524303 SRD524299:SRD524303 TAZ524299:TAZ524303 TKV524299:TKV524303 TUR524299:TUR524303 UEN524299:UEN524303 UOJ524299:UOJ524303 UYF524299:UYF524303 VIB524299:VIB524303 VRX524299:VRX524303 WBT524299:WBT524303 WLP524299:WLP524303 WVL524299:WVL524303 IZ589835:IZ589839 SV589835:SV589839 ACR589835:ACR589839 AMN589835:AMN589839 AWJ589835:AWJ589839 BGF589835:BGF589839 BQB589835:BQB589839 BZX589835:BZX589839 CJT589835:CJT589839 CTP589835:CTP589839 DDL589835:DDL589839 DNH589835:DNH589839 DXD589835:DXD589839 EGZ589835:EGZ589839 EQV589835:EQV589839 FAR589835:FAR589839 FKN589835:FKN589839 FUJ589835:FUJ589839 GEF589835:GEF589839 GOB589835:GOB589839 GXX589835:GXX589839 HHT589835:HHT589839 HRP589835:HRP589839 IBL589835:IBL589839 ILH589835:ILH589839 IVD589835:IVD589839 JEZ589835:JEZ589839 JOV589835:JOV589839 JYR589835:JYR589839 KIN589835:KIN589839 KSJ589835:KSJ589839 LCF589835:LCF589839 LMB589835:LMB589839 LVX589835:LVX589839 MFT589835:MFT589839 MPP589835:MPP589839 MZL589835:MZL589839 NJH589835:NJH589839 NTD589835:NTD589839 OCZ589835:OCZ589839 OMV589835:OMV589839 OWR589835:OWR589839 PGN589835:PGN589839 PQJ589835:PQJ589839 QAF589835:QAF589839 QKB589835:QKB589839 QTX589835:QTX589839 RDT589835:RDT589839 RNP589835:RNP589839 RXL589835:RXL589839 SHH589835:SHH589839 SRD589835:SRD589839 TAZ589835:TAZ589839 TKV589835:TKV589839 TUR589835:TUR589839 UEN589835:UEN589839 UOJ589835:UOJ589839 UYF589835:UYF589839 VIB589835:VIB589839 VRX589835:VRX589839 WBT589835:WBT589839 WLP589835:WLP589839 WVL589835:WVL589839 IZ655371:IZ655375 SV655371:SV655375 ACR655371:ACR655375 AMN655371:AMN655375 AWJ655371:AWJ655375 BGF655371:BGF655375 BQB655371:BQB655375 BZX655371:BZX655375 CJT655371:CJT655375 CTP655371:CTP655375 DDL655371:DDL655375 DNH655371:DNH655375 DXD655371:DXD655375 EGZ655371:EGZ655375 EQV655371:EQV655375 FAR655371:FAR655375 FKN655371:FKN655375 FUJ655371:FUJ655375 GEF655371:GEF655375 GOB655371:GOB655375 GXX655371:GXX655375 HHT655371:HHT655375 HRP655371:HRP655375 IBL655371:IBL655375 ILH655371:ILH655375 IVD655371:IVD655375 JEZ655371:JEZ655375 JOV655371:JOV655375 JYR655371:JYR655375 KIN655371:KIN655375 KSJ655371:KSJ655375 LCF655371:LCF655375 LMB655371:LMB655375 LVX655371:LVX655375 MFT655371:MFT655375 MPP655371:MPP655375 MZL655371:MZL655375 NJH655371:NJH655375 NTD655371:NTD655375 OCZ655371:OCZ655375 OMV655371:OMV655375 OWR655371:OWR655375 PGN655371:PGN655375 PQJ655371:PQJ655375 QAF655371:QAF655375 QKB655371:QKB655375 QTX655371:QTX655375 RDT655371:RDT655375 RNP655371:RNP655375 RXL655371:RXL655375 SHH655371:SHH655375 SRD655371:SRD655375 TAZ655371:TAZ655375 TKV655371:TKV655375 TUR655371:TUR655375 UEN655371:UEN655375 UOJ655371:UOJ655375 UYF655371:UYF655375 VIB655371:VIB655375 VRX655371:VRX655375 WBT655371:WBT655375 WLP655371:WLP655375 WVL655371:WVL655375 IZ720907:IZ720911 SV720907:SV720911 ACR720907:ACR720911 AMN720907:AMN720911 AWJ720907:AWJ720911 BGF720907:BGF720911 BQB720907:BQB720911 BZX720907:BZX720911 CJT720907:CJT720911 CTP720907:CTP720911 DDL720907:DDL720911 DNH720907:DNH720911 DXD720907:DXD720911 EGZ720907:EGZ720911 EQV720907:EQV720911 FAR720907:FAR720911 FKN720907:FKN720911 FUJ720907:FUJ720911 GEF720907:GEF720911 GOB720907:GOB720911 GXX720907:GXX720911 HHT720907:HHT720911 HRP720907:HRP720911 IBL720907:IBL720911 ILH720907:ILH720911 IVD720907:IVD720911 JEZ720907:JEZ720911 JOV720907:JOV720911 JYR720907:JYR720911 KIN720907:KIN720911 KSJ720907:KSJ720911 LCF720907:LCF720911 LMB720907:LMB720911 LVX720907:LVX720911 MFT720907:MFT720911 MPP720907:MPP720911 MZL720907:MZL720911 NJH720907:NJH720911 NTD720907:NTD720911 OCZ720907:OCZ720911 OMV720907:OMV720911 OWR720907:OWR720911 PGN720907:PGN720911 PQJ720907:PQJ720911 QAF720907:QAF720911 QKB720907:QKB720911 QTX720907:QTX720911 RDT720907:RDT720911 RNP720907:RNP720911 RXL720907:RXL720911 SHH720907:SHH720911 SRD720907:SRD720911 TAZ720907:TAZ720911 TKV720907:TKV720911 TUR720907:TUR720911 UEN720907:UEN720911 UOJ720907:UOJ720911 UYF720907:UYF720911 VIB720907:VIB720911 VRX720907:VRX720911 WBT720907:WBT720911 WLP720907:WLP720911 WVL720907:WVL720911 IZ786443:IZ786447 SV786443:SV786447 ACR786443:ACR786447 AMN786443:AMN786447 AWJ786443:AWJ786447 BGF786443:BGF786447 BQB786443:BQB786447 BZX786443:BZX786447 CJT786443:CJT786447 CTP786443:CTP786447 DDL786443:DDL786447 DNH786443:DNH786447 DXD786443:DXD786447 EGZ786443:EGZ786447 EQV786443:EQV786447 FAR786443:FAR786447 FKN786443:FKN786447 FUJ786443:FUJ786447 GEF786443:GEF786447 GOB786443:GOB786447 GXX786443:GXX786447 HHT786443:HHT786447 HRP786443:HRP786447 IBL786443:IBL786447 ILH786443:ILH786447 IVD786443:IVD786447 JEZ786443:JEZ786447 JOV786443:JOV786447 JYR786443:JYR786447 KIN786443:KIN786447 KSJ786443:KSJ786447 LCF786443:LCF786447 LMB786443:LMB786447 LVX786443:LVX786447 MFT786443:MFT786447 MPP786443:MPP786447 MZL786443:MZL786447 NJH786443:NJH786447 NTD786443:NTD786447 OCZ786443:OCZ786447 OMV786443:OMV786447 OWR786443:OWR786447 PGN786443:PGN786447 PQJ786443:PQJ786447 QAF786443:QAF786447 QKB786443:QKB786447 QTX786443:QTX786447 RDT786443:RDT786447 RNP786443:RNP786447 RXL786443:RXL786447 SHH786443:SHH786447 SRD786443:SRD786447 TAZ786443:TAZ786447 TKV786443:TKV786447 TUR786443:TUR786447 UEN786443:UEN786447 UOJ786443:UOJ786447 UYF786443:UYF786447 VIB786443:VIB786447 VRX786443:VRX786447 WBT786443:WBT786447 WLP786443:WLP786447 WVL786443:WVL786447 IZ851979:IZ851983 SV851979:SV851983 ACR851979:ACR851983 AMN851979:AMN851983 AWJ851979:AWJ851983 BGF851979:BGF851983 BQB851979:BQB851983 BZX851979:BZX851983 CJT851979:CJT851983 CTP851979:CTP851983 DDL851979:DDL851983 DNH851979:DNH851983 DXD851979:DXD851983 EGZ851979:EGZ851983 EQV851979:EQV851983 FAR851979:FAR851983 FKN851979:FKN851983 FUJ851979:FUJ851983 GEF851979:GEF851983 GOB851979:GOB851983 GXX851979:GXX851983 HHT851979:HHT851983 HRP851979:HRP851983 IBL851979:IBL851983 ILH851979:ILH851983 IVD851979:IVD851983 JEZ851979:JEZ851983 JOV851979:JOV851983 JYR851979:JYR851983 KIN851979:KIN851983 KSJ851979:KSJ851983 LCF851979:LCF851983 LMB851979:LMB851983 LVX851979:LVX851983 MFT851979:MFT851983 MPP851979:MPP851983 MZL851979:MZL851983 NJH851979:NJH851983 NTD851979:NTD851983 OCZ851979:OCZ851983 OMV851979:OMV851983 OWR851979:OWR851983 PGN851979:PGN851983 PQJ851979:PQJ851983 QAF851979:QAF851983 QKB851979:QKB851983 QTX851979:QTX851983 RDT851979:RDT851983 RNP851979:RNP851983 RXL851979:RXL851983 SHH851979:SHH851983 SRD851979:SRD851983 TAZ851979:TAZ851983 TKV851979:TKV851983 TUR851979:TUR851983 UEN851979:UEN851983 UOJ851979:UOJ851983 UYF851979:UYF851983 VIB851979:VIB851983 VRX851979:VRX851983 WBT851979:WBT851983 WLP851979:WLP851983 WVL851979:WVL851983 IZ917515:IZ917519 SV917515:SV917519 ACR917515:ACR917519 AMN917515:AMN917519 AWJ917515:AWJ917519 BGF917515:BGF917519 BQB917515:BQB917519 BZX917515:BZX917519 CJT917515:CJT917519 CTP917515:CTP917519 DDL917515:DDL917519 DNH917515:DNH917519 DXD917515:DXD917519 EGZ917515:EGZ917519 EQV917515:EQV917519 FAR917515:FAR917519 FKN917515:FKN917519 FUJ917515:FUJ917519 GEF917515:GEF917519 GOB917515:GOB917519 GXX917515:GXX917519 HHT917515:HHT917519 HRP917515:HRP917519 IBL917515:IBL917519 ILH917515:ILH917519 IVD917515:IVD917519 JEZ917515:JEZ917519 JOV917515:JOV917519 JYR917515:JYR917519 KIN917515:KIN917519 KSJ917515:KSJ917519 LCF917515:LCF917519 LMB917515:LMB917519 LVX917515:LVX917519 MFT917515:MFT917519 MPP917515:MPP917519 MZL917515:MZL917519 NJH917515:NJH917519 NTD917515:NTD917519 OCZ917515:OCZ917519 OMV917515:OMV917519 OWR917515:OWR917519 PGN917515:PGN917519 PQJ917515:PQJ917519 QAF917515:QAF917519 QKB917515:QKB917519 QTX917515:QTX917519 RDT917515:RDT917519 RNP917515:RNP917519 RXL917515:RXL917519 SHH917515:SHH917519 SRD917515:SRD917519 TAZ917515:TAZ917519 TKV917515:TKV917519 TUR917515:TUR917519 UEN917515:UEN917519 UOJ917515:UOJ917519 UYF917515:UYF917519 VIB917515:VIB917519 VRX917515:VRX917519 WBT917515:WBT917519 WLP917515:WLP917519 WVL917515:WVL917519 IZ983051:IZ983055 SV983051:SV983055 ACR983051:ACR983055 AMN983051:AMN983055 AWJ983051:AWJ983055 BGF983051:BGF983055 BQB983051:BQB983055 BZX983051:BZX983055 CJT983051:CJT983055 CTP983051:CTP983055 DDL983051:DDL983055 DNH983051:DNH983055 DXD983051:DXD983055 EGZ983051:EGZ983055 EQV983051:EQV983055 FAR983051:FAR983055 FKN983051:FKN983055 FUJ983051:FUJ983055 GEF983051:GEF983055 GOB983051:GOB983055 GXX983051:GXX983055 HHT983051:HHT983055 HRP983051:HRP983055 IBL983051:IBL983055 ILH983051:ILH983055 IVD983051:IVD983055 JEZ983051:JEZ983055 JOV983051:JOV983055 JYR983051:JYR983055 KIN983051:KIN983055 KSJ983051:KSJ983055 LCF983051:LCF983055 LMB983051:LMB983055 LVX983051:LVX983055 MFT983051:MFT983055 MPP983051:MPP983055 MZL983051:MZL983055 NJH983051:NJH983055 NTD983051:NTD983055 OCZ983051:OCZ983055 OMV983051:OMV983055 OWR983051:OWR983055 PGN983051:PGN983055 PQJ983051:PQJ983055 QAF983051:QAF983055 QKB983051:QKB983055 QTX983051:QTX983055 RDT983051:RDT983055 RNP983051:RNP983055 RXL983051:RXL983055 SHH983051:SHH983055 SRD983051:SRD983055 TAZ983051:TAZ983055 TKV983051:TKV983055 TUR983051:TUR983055 UEN983051:UEN983055 UOJ983051:UOJ983055 UYF983051:UYF983055 VIB983051:VIB983055 VRX983051:VRX983055 WBT983051:WBT983055 WLP983051:WLP983055 WVL983051:WVL983055 IZ20:IZ24 SV20:SV24 ACR20:ACR24 AMN20:AMN24 AWJ20:AWJ24 BGF20:BGF24 BQB20:BQB24 BZX20:BZX24 CJT20:CJT24 CTP20:CTP24 DDL20:DDL24 DNH20:DNH24 DXD20:DXD24 EGZ20:EGZ24 EQV20:EQV24 FAR20:FAR24 FKN20:FKN24 FUJ20:FUJ24 GEF20:GEF24 GOB20:GOB24 GXX20:GXX24 HHT20:HHT24 HRP20:HRP24 IBL20:IBL24 ILH20:ILH24 IVD20:IVD24 JEZ20:JEZ24 JOV20:JOV24 JYR20:JYR24 KIN20:KIN24 KSJ20:KSJ24 LCF20:LCF24 LMB20:LMB24 LVX20:LVX24 MFT20:MFT24 MPP20:MPP24 MZL20:MZL24 NJH20:NJH24 NTD20:NTD24 OCZ20:OCZ24 OMV20:OMV24 OWR20:OWR24 PGN20:PGN24 PQJ20:PQJ24 QAF20:QAF24 QKB20:QKB24 QTX20:QTX24 RDT20:RDT24 RNP20:RNP24 RXL20:RXL24 SHH20:SHH24 SRD20:SRD24 TAZ20:TAZ24 TKV20:TKV24 TUR20:TUR24 UEN20:UEN24 UOJ20:UOJ24 UYF20:UYF24 VIB20:VIB24 VRX20:VRX24 WBT20:WBT24 WLP20:WLP24 WVL20:WVL24 IZ65556:IZ65560 SV65556:SV65560 ACR65556:ACR65560 AMN65556:AMN65560 AWJ65556:AWJ65560 BGF65556:BGF65560 BQB65556:BQB65560 BZX65556:BZX65560 CJT65556:CJT65560 CTP65556:CTP65560 DDL65556:DDL65560 DNH65556:DNH65560 DXD65556:DXD65560 EGZ65556:EGZ65560 EQV65556:EQV65560 FAR65556:FAR65560 FKN65556:FKN65560 FUJ65556:FUJ65560 GEF65556:GEF65560 GOB65556:GOB65560 GXX65556:GXX65560 HHT65556:HHT65560 HRP65556:HRP65560 IBL65556:IBL65560 ILH65556:ILH65560 IVD65556:IVD65560 JEZ65556:JEZ65560 JOV65556:JOV65560 JYR65556:JYR65560 KIN65556:KIN65560 KSJ65556:KSJ65560 LCF65556:LCF65560 LMB65556:LMB65560 LVX65556:LVX65560 MFT65556:MFT65560 MPP65556:MPP65560 MZL65556:MZL65560 NJH65556:NJH65560 NTD65556:NTD65560 OCZ65556:OCZ65560 OMV65556:OMV65560 OWR65556:OWR65560 PGN65556:PGN65560 PQJ65556:PQJ65560 QAF65556:QAF65560 QKB65556:QKB65560 QTX65556:QTX65560 RDT65556:RDT65560 RNP65556:RNP65560 RXL65556:RXL65560 SHH65556:SHH65560 SRD65556:SRD65560 TAZ65556:TAZ65560 TKV65556:TKV65560 TUR65556:TUR65560 UEN65556:UEN65560 UOJ65556:UOJ65560 UYF65556:UYF65560 VIB65556:VIB65560 VRX65556:VRX65560 WBT65556:WBT65560 WLP65556:WLP65560 WVL65556:WVL65560 IZ131092:IZ131096 SV131092:SV131096 ACR131092:ACR131096 AMN131092:AMN131096 AWJ131092:AWJ131096 BGF131092:BGF131096 BQB131092:BQB131096 BZX131092:BZX131096 CJT131092:CJT131096 CTP131092:CTP131096 DDL131092:DDL131096 DNH131092:DNH131096 DXD131092:DXD131096 EGZ131092:EGZ131096 EQV131092:EQV131096 FAR131092:FAR131096 FKN131092:FKN131096 FUJ131092:FUJ131096 GEF131092:GEF131096 GOB131092:GOB131096 GXX131092:GXX131096 HHT131092:HHT131096 HRP131092:HRP131096 IBL131092:IBL131096 ILH131092:ILH131096 IVD131092:IVD131096 JEZ131092:JEZ131096 JOV131092:JOV131096 JYR131092:JYR131096 KIN131092:KIN131096 KSJ131092:KSJ131096 LCF131092:LCF131096 LMB131092:LMB131096 LVX131092:LVX131096 MFT131092:MFT131096 MPP131092:MPP131096 MZL131092:MZL131096 NJH131092:NJH131096 NTD131092:NTD131096 OCZ131092:OCZ131096 OMV131092:OMV131096 OWR131092:OWR131096 PGN131092:PGN131096 PQJ131092:PQJ131096 QAF131092:QAF131096 QKB131092:QKB131096 QTX131092:QTX131096 RDT131092:RDT131096 RNP131092:RNP131096 RXL131092:RXL131096 SHH131092:SHH131096 SRD131092:SRD131096 TAZ131092:TAZ131096 TKV131092:TKV131096 TUR131092:TUR131096 UEN131092:UEN131096 UOJ131092:UOJ131096 UYF131092:UYF131096 VIB131092:VIB131096 VRX131092:VRX131096 WBT131092:WBT131096 WLP131092:WLP131096 WVL131092:WVL131096 IZ196628:IZ196632 SV196628:SV196632 ACR196628:ACR196632 AMN196628:AMN196632 AWJ196628:AWJ196632 BGF196628:BGF196632 BQB196628:BQB196632 BZX196628:BZX196632 CJT196628:CJT196632 CTP196628:CTP196632 DDL196628:DDL196632 DNH196628:DNH196632 DXD196628:DXD196632 EGZ196628:EGZ196632 EQV196628:EQV196632 FAR196628:FAR196632 FKN196628:FKN196632 FUJ196628:FUJ196632 GEF196628:GEF196632 GOB196628:GOB196632 GXX196628:GXX196632 HHT196628:HHT196632 HRP196628:HRP196632 IBL196628:IBL196632 ILH196628:ILH196632 IVD196628:IVD196632 JEZ196628:JEZ196632 JOV196628:JOV196632 JYR196628:JYR196632 KIN196628:KIN196632 KSJ196628:KSJ196632 LCF196628:LCF196632 LMB196628:LMB196632 LVX196628:LVX196632 MFT196628:MFT196632 MPP196628:MPP196632 MZL196628:MZL196632 NJH196628:NJH196632 NTD196628:NTD196632 OCZ196628:OCZ196632 OMV196628:OMV196632 OWR196628:OWR196632 PGN196628:PGN196632 PQJ196628:PQJ196632 QAF196628:QAF196632 QKB196628:QKB196632 QTX196628:QTX196632 RDT196628:RDT196632 RNP196628:RNP196632 RXL196628:RXL196632 SHH196628:SHH196632 SRD196628:SRD196632 TAZ196628:TAZ196632 TKV196628:TKV196632 TUR196628:TUR196632 UEN196628:UEN196632 UOJ196628:UOJ196632 UYF196628:UYF196632 VIB196628:VIB196632 VRX196628:VRX196632 WBT196628:WBT196632 WLP196628:WLP196632 WVL196628:WVL196632 IZ262164:IZ262168 SV262164:SV262168 ACR262164:ACR262168 AMN262164:AMN262168 AWJ262164:AWJ262168 BGF262164:BGF262168 BQB262164:BQB262168 BZX262164:BZX262168 CJT262164:CJT262168 CTP262164:CTP262168 DDL262164:DDL262168 DNH262164:DNH262168 DXD262164:DXD262168 EGZ262164:EGZ262168 EQV262164:EQV262168 FAR262164:FAR262168 FKN262164:FKN262168 FUJ262164:FUJ262168 GEF262164:GEF262168 GOB262164:GOB262168 GXX262164:GXX262168 HHT262164:HHT262168 HRP262164:HRP262168 IBL262164:IBL262168 ILH262164:ILH262168 IVD262164:IVD262168 JEZ262164:JEZ262168 JOV262164:JOV262168 JYR262164:JYR262168 KIN262164:KIN262168 KSJ262164:KSJ262168 LCF262164:LCF262168 LMB262164:LMB262168 LVX262164:LVX262168 MFT262164:MFT262168 MPP262164:MPP262168 MZL262164:MZL262168 NJH262164:NJH262168 NTD262164:NTD262168 OCZ262164:OCZ262168 OMV262164:OMV262168 OWR262164:OWR262168 PGN262164:PGN262168 PQJ262164:PQJ262168 QAF262164:QAF262168 QKB262164:QKB262168 QTX262164:QTX262168 RDT262164:RDT262168 RNP262164:RNP262168 RXL262164:RXL262168 SHH262164:SHH262168 SRD262164:SRD262168 TAZ262164:TAZ262168 TKV262164:TKV262168 TUR262164:TUR262168 UEN262164:UEN262168 UOJ262164:UOJ262168 UYF262164:UYF262168 VIB262164:VIB262168 VRX262164:VRX262168 WBT262164:WBT262168 WLP262164:WLP262168 WVL262164:WVL262168 IZ327700:IZ327704 SV327700:SV327704 ACR327700:ACR327704 AMN327700:AMN327704 AWJ327700:AWJ327704 BGF327700:BGF327704 BQB327700:BQB327704 BZX327700:BZX327704 CJT327700:CJT327704 CTP327700:CTP327704 DDL327700:DDL327704 DNH327700:DNH327704 DXD327700:DXD327704 EGZ327700:EGZ327704 EQV327700:EQV327704 FAR327700:FAR327704 FKN327700:FKN327704 FUJ327700:FUJ327704 GEF327700:GEF327704 GOB327700:GOB327704 GXX327700:GXX327704 HHT327700:HHT327704 HRP327700:HRP327704 IBL327700:IBL327704 ILH327700:ILH327704 IVD327700:IVD327704 JEZ327700:JEZ327704 JOV327700:JOV327704 JYR327700:JYR327704 KIN327700:KIN327704 KSJ327700:KSJ327704 LCF327700:LCF327704 LMB327700:LMB327704 LVX327700:LVX327704 MFT327700:MFT327704 MPP327700:MPP327704 MZL327700:MZL327704 NJH327700:NJH327704 NTD327700:NTD327704 OCZ327700:OCZ327704 OMV327700:OMV327704 OWR327700:OWR327704 PGN327700:PGN327704 PQJ327700:PQJ327704 QAF327700:QAF327704 QKB327700:QKB327704 QTX327700:QTX327704 RDT327700:RDT327704 RNP327700:RNP327704 RXL327700:RXL327704 SHH327700:SHH327704 SRD327700:SRD327704 TAZ327700:TAZ327704 TKV327700:TKV327704 TUR327700:TUR327704 UEN327700:UEN327704 UOJ327700:UOJ327704 UYF327700:UYF327704 VIB327700:VIB327704 VRX327700:VRX327704 WBT327700:WBT327704 WLP327700:WLP327704 WVL327700:WVL327704 IZ393236:IZ393240 SV393236:SV393240 ACR393236:ACR393240 AMN393236:AMN393240 AWJ393236:AWJ393240 BGF393236:BGF393240 BQB393236:BQB393240 BZX393236:BZX393240 CJT393236:CJT393240 CTP393236:CTP393240 DDL393236:DDL393240 DNH393236:DNH393240 DXD393236:DXD393240 EGZ393236:EGZ393240 EQV393236:EQV393240 FAR393236:FAR393240 FKN393236:FKN393240 FUJ393236:FUJ393240 GEF393236:GEF393240 GOB393236:GOB393240 GXX393236:GXX393240 HHT393236:HHT393240 HRP393236:HRP393240 IBL393236:IBL393240 ILH393236:ILH393240 IVD393236:IVD393240 JEZ393236:JEZ393240 JOV393236:JOV393240 JYR393236:JYR393240 KIN393236:KIN393240 KSJ393236:KSJ393240 LCF393236:LCF393240 LMB393236:LMB393240 LVX393236:LVX393240 MFT393236:MFT393240 MPP393236:MPP393240 MZL393236:MZL393240 NJH393236:NJH393240 NTD393236:NTD393240 OCZ393236:OCZ393240 OMV393236:OMV393240 OWR393236:OWR393240 PGN393236:PGN393240 PQJ393236:PQJ393240 QAF393236:QAF393240 QKB393236:QKB393240 QTX393236:QTX393240 RDT393236:RDT393240 RNP393236:RNP393240 RXL393236:RXL393240 SHH393236:SHH393240 SRD393236:SRD393240 TAZ393236:TAZ393240 TKV393236:TKV393240 TUR393236:TUR393240 UEN393236:UEN393240 UOJ393236:UOJ393240 UYF393236:UYF393240 VIB393236:VIB393240 VRX393236:VRX393240 WBT393236:WBT393240 WLP393236:WLP393240 WVL393236:WVL393240 IZ458772:IZ458776 SV458772:SV458776 ACR458772:ACR458776 AMN458772:AMN458776 AWJ458772:AWJ458776 BGF458772:BGF458776 BQB458772:BQB458776 BZX458772:BZX458776 CJT458772:CJT458776 CTP458772:CTP458776 DDL458772:DDL458776 DNH458772:DNH458776 DXD458772:DXD458776 EGZ458772:EGZ458776 EQV458772:EQV458776 FAR458772:FAR458776 FKN458772:FKN458776 FUJ458772:FUJ458776 GEF458772:GEF458776 GOB458772:GOB458776 GXX458772:GXX458776 HHT458772:HHT458776 HRP458772:HRP458776 IBL458772:IBL458776 ILH458772:ILH458776 IVD458772:IVD458776 JEZ458772:JEZ458776 JOV458772:JOV458776 JYR458772:JYR458776 KIN458772:KIN458776 KSJ458772:KSJ458776 LCF458772:LCF458776 LMB458772:LMB458776 LVX458772:LVX458776 MFT458772:MFT458776 MPP458772:MPP458776 MZL458772:MZL458776 NJH458772:NJH458776 NTD458772:NTD458776 OCZ458772:OCZ458776 OMV458772:OMV458776 OWR458772:OWR458776 PGN458772:PGN458776 PQJ458772:PQJ458776 QAF458772:QAF458776 QKB458772:QKB458776 QTX458772:QTX458776 RDT458772:RDT458776 RNP458772:RNP458776 RXL458772:RXL458776 SHH458772:SHH458776 SRD458772:SRD458776 TAZ458772:TAZ458776 TKV458772:TKV458776 TUR458772:TUR458776 UEN458772:UEN458776 UOJ458772:UOJ458776 UYF458772:UYF458776 VIB458772:VIB458776 VRX458772:VRX458776 WBT458772:WBT458776 WLP458772:WLP458776 WVL458772:WVL458776 IZ524308:IZ524312 SV524308:SV524312 ACR524308:ACR524312 AMN524308:AMN524312 AWJ524308:AWJ524312 BGF524308:BGF524312 BQB524308:BQB524312 BZX524308:BZX524312 CJT524308:CJT524312 CTP524308:CTP524312 DDL524308:DDL524312 DNH524308:DNH524312 DXD524308:DXD524312 EGZ524308:EGZ524312 EQV524308:EQV524312 FAR524308:FAR524312 FKN524308:FKN524312 FUJ524308:FUJ524312 GEF524308:GEF524312 GOB524308:GOB524312 GXX524308:GXX524312 HHT524308:HHT524312 HRP524308:HRP524312 IBL524308:IBL524312 ILH524308:ILH524312 IVD524308:IVD524312 JEZ524308:JEZ524312 JOV524308:JOV524312 JYR524308:JYR524312 KIN524308:KIN524312 KSJ524308:KSJ524312 LCF524308:LCF524312 LMB524308:LMB524312 LVX524308:LVX524312 MFT524308:MFT524312 MPP524308:MPP524312 MZL524308:MZL524312 NJH524308:NJH524312 NTD524308:NTD524312 OCZ524308:OCZ524312 OMV524308:OMV524312 OWR524308:OWR524312 PGN524308:PGN524312 PQJ524308:PQJ524312 QAF524308:QAF524312 QKB524308:QKB524312 QTX524308:QTX524312 RDT524308:RDT524312 RNP524308:RNP524312 RXL524308:RXL524312 SHH524308:SHH524312 SRD524308:SRD524312 TAZ524308:TAZ524312 TKV524308:TKV524312 TUR524308:TUR524312 UEN524308:UEN524312 UOJ524308:UOJ524312 UYF524308:UYF524312 VIB524308:VIB524312 VRX524308:VRX524312 WBT524308:WBT524312 WLP524308:WLP524312 WVL524308:WVL524312 IZ589844:IZ589848 SV589844:SV589848 ACR589844:ACR589848 AMN589844:AMN589848 AWJ589844:AWJ589848 BGF589844:BGF589848 BQB589844:BQB589848 BZX589844:BZX589848 CJT589844:CJT589848 CTP589844:CTP589848 DDL589844:DDL589848 DNH589844:DNH589848 DXD589844:DXD589848 EGZ589844:EGZ589848 EQV589844:EQV589848 FAR589844:FAR589848 FKN589844:FKN589848 FUJ589844:FUJ589848 GEF589844:GEF589848 GOB589844:GOB589848 GXX589844:GXX589848 HHT589844:HHT589848 HRP589844:HRP589848 IBL589844:IBL589848 ILH589844:ILH589848 IVD589844:IVD589848 JEZ589844:JEZ589848 JOV589844:JOV589848 JYR589844:JYR589848 KIN589844:KIN589848 KSJ589844:KSJ589848 LCF589844:LCF589848 LMB589844:LMB589848 LVX589844:LVX589848 MFT589844:MFT589848 MPP589844:MPP589848 MZL589844:MZL589848 NJH589844:NJH589848 NTD589844:NTD589848 OCZ589844:OCZ589848 OMV589844:OMV589848 OWR589844:OWR589848 PGN589844:PGN589848 PQJ589844:PQJ589848 QAF589844:QAF589848 QKB589844:QKB589848 QTX589844:QTX589848 RDT589844:RDT589848 RNP589844:RNP589848 RXL589844:RXL589848 SHH589844:SHH589848 SRD589844:SRD589848 TAZ589844:TAZ589848 TKV589844:TKV589848 TUR589844:TUR589848 UEN589844:UEN589848 UOJ589844:UOJ589848 UYF589844:UYF589848 VIB589844:VIB589848 VRX589844:VRX589848 WBT589844:WBT589848 WLP589844:WLP589848 WVL589844:WVL589848 IZ655380:IZ655384 SV655380:SV655384 ACR655380:ACR655384 AMN655380:AMN655384 AWJ655380:AWJ655384 BGF655380:BGF655384 BQB655380:BQB655384 BZX655380:BZX655384 CJT655380:CJT655384 CTP655380:CTP655384 DDL655380:DDL655384 DNH655380:DNH655384 DXD655380:DXD655384 EGZ655380:EGZ655384 EQV655380:EQV655384 FAR655380:FAR655384 FKN655380:FKN655384 FUJ655380:FUJ655384 GEF655380:GEF655384 GOB655380:GOB655384 GXX655380:GXX655384 HHT655380:HHT655384 HRP655380:HRP655384 IBL655380:IBL655384 ILH655380:ILH655384 IVD655380:IVD655384 JEZ655380:JEZ655384 JOV655380:JOV655384 JYR655380:JYR655384 KIN655380:KIN655384 KSJ655380:KSJ655384 LCF655380:LCF655384 LMB655380:LMB655384 LVX655380:LVX655384 MFT655380:MFT655384 MPP655380:MPP655384 MZL655380:MZL655384 NJH655380:NJH655384 NTD655380:NTD655384 OCZ655380:OCZ655384 OMV655380:OMV655384 OWR655380:OWR655384 PGN655380:PGN655384 PQJ655380:PQJ655384 QAF655380:QAF655384 QKB655380:QKB655384 QTX655380:QTX655384 RDT655380:RDT655384 RNP655380:RNP655384 RXL655380:RXL655384 SHH655380:SHH655384 SRD655380:SRD655384 TAZ655380:TAZ655384 TKV655380:TKV655384 TUR655380:TUR655384 UEN655380:UEN655384 UOJ655380:UOJ655384 UYF655380:UYF655384 VIB655380:VIB655384 VRX655380:VRX655384 WBT655380:WBT655384 WLP655380:WLP655384 WVL655380:WVL655384 IZ720916:IZ720920 SV720916:SV720920 ACR720916:ACR720920 AMN720916:AMN720920 AWJ720916:AWJ720920 BGF720916:BGF720920 BQB720916:BQB720920 BZX720916:BZX720920 CJT720916:CJT720920 CTP720916:CTP720920 DDL720916:DDL720920 DNH720916:DNH720920 DXD720916:DXD720920 EGZ720916:EGZ720920 EQV720916:EQV720920 FAR720916:FAR720920 FKN720916:FKN720920 FUJ720916:FUJ720920 GEF720916:GEF720920 GOB720916:GOB720920 GXX720916:GXX720920 HHT720916:HHT720920 HRP720916:HRP720920 IBL720916:IBL720920 ILH720916:ILH720920 IVD720916:IVD720920 JEZ720916:JEZ720920 JOV720916:JOV720920 JYR720916:JYR720920 KIN720916:KIN720920 KSJ720916:KSJ720920 LCF720916:LCF720920 LMB720916:LMB720920 LVX720916:LVX720920 MFT720916:MFT720920 MPP720916:MPP720920 MZL720916:MZL720920 NJH720916:NJH720920 NTD720916:NTD720920 OCZ720916:OCZ720920 OMV720916:OMV720920 OWR720916:OWR720920 PGN720916:PGN720920 PQJ720916:PQJ720920 QAF720916:QAF720920 QKB720916:QKB720920 QTX720916:QTX720920 RDT720916:RDT720920 RNP720916:RNP720920 RXL720916:RXL720920 SHH720916:SHH720920 SRD720916:SRD720920 TAZ720916:TAZ720920 TKV720916:TKV720920 TUR720916:TUR720920 UEN720916:UEN720920 UOJ720916:UOJ720920 UYF720916:UYF720920 VIB720916:VIB720920 VRX720916:VRX720920 WBT720916:WBT720920 WLP720916:WLP720920 WVL720916:WVL720920 IZ786452:IZ786456 SV786452:SV786456 ACR786452:ACR786456 AMN786452:AMN786456 AWJ786452:AWJ786456 BGF786452:BGF786456 BQB786452:BQB786456 BZX786452:BZX786456 CJT786452:CJT786456 CTP786452:CTP786456 DDL786452:DDL786456 DNH786452:DNH786456 DXD786452:DXD786456 EGZ786452:EGZ786456 EQV786452:EQV786456 FAR786452:FAR786456 FKN786452:FKN786456 FUJ786452:FUJ786456 GEF786452:GEF786456 GOB786452:GOB786456 GXX786452:GXX786456 HHT786452:HHT786456 HRP786452:HRP786456 IBL786452:IBL786456 ILH786452:ILH786456 IVD786452:IVD786456 JEZ786452:JEZ786456 JOV786452:JOV786456 JYR786452:JYR786456 KIN786452:KIN786456 KSJ786452:KSJ786456 LCF786452:LCF786456 LMB786452:LMB786456 LVX786452:LVX786456 MFT786452:MFT786456 MPP786452:MPP786456 MZL786452:MZL786456 NJH786452:NJH786456 NTD786452:NTD786456 OCZ786452:OCZ786456 OMV786452:OMV786456 OWR786452:OWR786456 PGN786452:PGN786456 PQJ786452:PQJ786456 QAF786452:QAF786456 QKB786452:QKB786456 QTX786452:QTX786456 RDT786452:RDT786456 RNP786452:RNP786456 RXL786452:RXL786456 SHH786452:SHH786456 SRD786452:SRD786456 TAZ786452:TAZ786456 TKV786452:TKV786456 TUR786452:TUR786456 UEN786452:UEN786456 UOJ786452:UOJ786456 UYF786452:UYF786456 VIB786452:VIB786456 VRX786452:VRX786456 WBT786452:WBT786456 WLP786452:WLP786456 WVL786452:WVL786456 IZ851988:IZ851992 SV851988:SV851992 ACR851988:ACR851992 AMN851988:AMN851992 AWJ851988:AWJ851992 BGF851988:BGF851992 BQB851988:BQB851992 BZX851988:BZX851992 CJT851988:CJT851992 CTP851988:CTP851992 DDL851988:DDL851992 DNH851988:DNH851992 DXD851988:DXD851992 EGZ851988:EGZ851992 EQV851988:EQV851992 FAR851988:FAR851992 FKN851988:FKN851992 FUJ851988:FUJ851992 GEF851988:GEF851992 GOB851988:GOB851992 GXX851988:GXX851992 HHT851988:HHT851992 HRP851988:HRP851992 IBL851988:IBL851992 ILH851988:ILH851992 IVD851988:IVD851992 JEZ851988:JEZ851992 JOV851988:JOV851992 JYR851988:JYR851992 KIN851988:KIN851992 KSJ851988:KSJ851992 LCF851988:LCF851992 LMB851988:LMB851992 LVX851988:LVX851992 MFT851988:MFT851992 MPP851988:MPP851992 MZL851988:MZL851992 NJH851988:NJH851992 NTD851988:NTD851992 OCZ851988:OCZ851992 OMV851988:OMV851992 OWR851988:OWR851992 PGN851988:PGN851992 PQJ851988:PQJ851992 QAF851988:QAF851992 QKB851988:QKB851992 QTX851988:QTX851992 RDT851988:RDT851992 RNP851988:RNP851992 RXL851988:RXL851992 SHH851988:SHH851992 SRD851988:SRD851992 TAZ851988:TAZ851992 TKV851988:TKV851992 TUR851988:TUR851992 UEN851988:UEN851992 UOJ851988:UOJ851992 UYF851988:UYF851992 VIB851988:VIB851992 VRX851988:VRX851992 WBT851988:WBT851992 WLP851988:WLP851992 WVL851988:WVL851992 IZ917524:IZ917528 SV917524:SV917528 ACR917524:ACR917528 AMN917524:AMN917528 AWJ917524:AWJ917528 BGF917524:BGF917528 BQB917524:BQB917528 BZX917524:BZX917528 CJT917524:CJT917528 CTP917524:CTP917528 DDL917524:DDL917528 DNH917524:DNH917528 DXD917524:DXD917528 EGZ917524:EGZ917528 EQV917524:EQV917528 FAR917524:FAR917528 FKN917524:FKN917528 FUJ917524:FUJ917528 GEF917524:GEF917528 GOB917524:GOB917528 GXX917524:GXX917528 HHT917524:HHT917528 HRP917524:HRP917528 IBL917524:IBL917528 ILH917524:ILH917528 IVD917524:IVD917528 JEZ917524:JEZ917528 JOV917524:JOV917528 JYR917524:JYR917528 KIN917524:KIN917528 KSJ917524:KSJ917528 LCF917524:LCF917528 LMB917524:LMB917528 LVX917524:LVX917528 MFT917524:MFT917528 MPP917524:MPP917528 MZL917524:MZL917528 NJH917524:NJH917528 NTD917524:NTD917528 OCZ917524:OCZ917528 OMV917524:OMV917528 OWR917524:OWR917528 PGN917524:PGN917528 PQJ917524:PQJ917528 QAF917524:QAF917528 QKB917524:QKB917528 QTX917524:QTX917528 RDT917524:RDT917528 RNP917524:RNP917528 RXL917524:RXL917528 SHH917524:SHH917528 SRD917524:SRD917528 TAZ917524:TAZ917528 TKV917524:TKV917528 TUR917524:TUR917528 UEN917524:UEN917528 UOJ917524:UOJ917528 UYF917524:UYF917528 VIB917524:VIB917528 VRX917524:VRX917528 WBT917524:WBT917528 WLP917524:WLP917528 WVL917524:WVL917528 IZ983060:IZ983064 SV983060:SV983064 ACR983060:ACR983064 AMN983060:AMN983064 AWJ983060:AWJ983064 BGF983060:BGF983064 BQB983060:BQB983064 BZX983060:BZX983064 CJT983060:CJT983064 CTP983060:CTP983064 DDL983060:DDL983064 DNH983060:DNH983064 DXD983060:DXD983064 EGZ983060:EGZ983064 EQV983060:EQV983064 FAR983060:FAR983064 FKN983060:FKN983064 FUJ983060:FUJ983064 GEF983060:GEF983064 GOB983060:GOB983064 GXX983060:GXX983064 HHT983060:HHT983064 HRP983060:HRP983064 IBL983060:IBL983064 ILH983060:ILH983064 IVD983060:IVD983064 JEZ983060:JEZ983064 JOV983060:JOV983064 JYR983060:JYR983064 KIN983060:KIN983064 KSJ983060:KSJ983064 LCF983060:LCF983064 LMB983060:LMB983064 LVX983060:LVX983064 MFT983060:MFT983064 MPP983060:MPP983064 MZL983060:MZL983064 NJH983060:NJH983064 NTD983060:NTD983064 OCZ983060:OCZ983064 OMV983060:OMV983064 OWR983060:OWR983064 PGN983060:PGN983064 PQJ983060:PQJ983064 QAF983060:QAF983064 QKB983060:QKB983064 QTX983060:QTX983064 RDT983060:RDT983064 RNP983060:RNP983064 RXL983060:RXL983064 SHH983060:SHH983064 SRD983060:SRD983064 TAZ983060:TAZ983064 TKV983060:TKV983064 TUR983060:TUR983064 UEN983060:UEN983064 UOJ983060:UOJ983064 UYF983060:UYF983064 VIB983060:VIB983064 VRX983060:VRX983064 WBT983060:WBT983064 WLP983060:WLP983064 WVL983060:WVL983064 IZ29:IZ33 SV29:SV33 ACR29:ACR33 AMN29:AMN33 AWJ29:AWJ33 BGF29:BGF33 BQB29:BQB33 BZX29:BZX33 CJT29:CJT33 CTP29:CTP33 DDL29:DDL33 DNH29:DNH33 DXD29:DXD33 EGZ29:EGZ33 EQV29:EQV33 FAR29:FAR33 FKN29:FKN33 FUJ29:FUJ33 GEF29:GEF33 GOB29:GOB33 GXX29:GXX33 HHT29:HHT33 HRP29:HRP33 IBL29:IBL33 ILH29:ILH33 IVD29:IVD33 JEZ29:JEZ33 JOV29:JOV33 JYR29:JYR33 KIN29:KIN33 KSJ29:KSJ33 LCF29:LCF33 LMB29:LMB33 LVX29:LVX33 MFT29:MFT33 MPP29:MPP33 MZL29:MZL33 NJH29:NJH33 NTD29:NTD33 OCZ29:OCZ33 OMV29:OMV33 OWR29:OWR33 PGN29:PGN33 PQJ29:PQJ33 QAF29:QAF33 QKB29:QKB33 QTX29:QTX33 RDT29:RDT33 RNP29:RNP33 RXL29:RXL33 SHH29:SHH33 SRD29:SRD33 TAZ29:TAZ33 TKV29:TKV33 TUR29:TUR33 UEN29:UEN33 UOJ29:UOJ33 UYF29:UYF33 VIB29:VIB33 VRX29:VRX33 WBT29:WBT33 WLP29:WLP33 WVL29:WVL33 IZ65565:IZ65569 SV65565:SV65569 ACR65565:ACR65569 AMN65565:AMN65569 AWJ65565:AWJ65569 BGF65565:BGF65569 BQB65565:BQB65569 BZX65565:BZX65569 CJT65565:CJT65569 CTP65565:CTP65569 DDL65565:DDL65569 DNH65565:DNH65569 DXD65565:DXD65569 EGZ65565:EGZ65569 EQV65565:EQV65569 FAR65565:FAR65569 FKN65565:FKN65569 FUJ65565:FUJ65569 GEF65565:GEF65569 GOB65565:GOB65569 GXX65565:GXX65569 HHT65565:HHT65569 HRP65565:HRP65569 IBL65565:IBL65569 ILH65565:ILH65569 IVD65565:IVD65569 JEZ65565:JEZ65569 JOV65565:JOV65569 JYR65565:JYR65569 KIN65565:KIN65569 KSJ65565:KSJ65569 LCF65565:LCF65569 LMB65565:LMB65569 LVX65565:LVX65569 MFT65565:MFT65569 MPP65565:MPP65569 MZL65565:MZL65569 NJH65565:NJH65569 NTD65565:NTD65569 OCZ65565:OCZ65569 OMV65565:OMV65569 OWR65565:OWR65569 PGN65565:PGN65569 PQJ65565:PQJ65569 QAF65565:QAF65569 QKB65565:QKB65569 QTX65565:QTX65569 RDT65565:RDT65569 RNP65565:RNP65569 RXL65565:RXL65569 SHH65565:SHH65569 SRD65565:SRD65569 TAZ65565:TAZ65569 TKV65565:TKV65569 TUR65565:TUR65569 UEN65565:UEN65569 UOJ65565:UOJ65569 UYF65565:UYF65569 VIB65565:VIB65569 VRX65565:VRX65569 WBT65565:WBT65569 WLP65565:WLP65569 WVL65565:WVL65569 IZ131101:IZ131105 SV131101:SV131105 ACR131101:ACR131105 AMN131101:AMN131105 AWJ131101:AWJ131105 BGF131101:BGF131105 BQB131101:BQB131105 BZX131101:BZX131105 CJT131101:CJT131105 CTP131101:CTP131105 DDL131101:DDL131105 DNH131101:DNH131105 DXD131101:DXD131105 EGZ131101:EGZ131105 EQV131101:EQV131105 FAR131101:FAR131105 FKN131101:FKN131105 FUJ131101:FUJ131105 GEF131101:GEF131105 GOB131101:GOB131105 GXX131101:GXX131105 HHT131101:HHT131105 HRP131101:HRP131105 IBL131101:IBL131105 ILH131101:ILH131105 IVD131101:IVD131105 JEZ131101:JEZ131105 JOV131101:JOV131105 JYR131101:JYR131105 KIN131101:KIN131105 KSJ131101:KSJ131105 LCF131101:LCF131105 LMB131101:LMB131105 LVX131101:LVX131105 MFT131101:MFT131105 MPP131101:MPP131105 MZL131101:MZL131105 NJH131101:NJH131105 NTD131101:NTD131105 OCZ131101:OCZ131105 OMV131101:OMV131105 OWR131101:OWR131105 PGN131101:PGN131105 PQJ131101:PQJ131105 QAF131101:QAF131105 QKB131101:QKB131105 QTX131101:QTX131105 RDT131101:RDT131105 RNP131101:RNP131105 RXL131101:RXL131105 SHH131101:SHH131105 SRD131101:SRD131105 TAZ131101:TAZ131105 TKV131101:TKV131105 TUR131101:TUR131105 UEN131101:UEN131105 UOJ131101:UOJ131105 UYF131101:UYF131105 VIB131101:VIB131105 VRX131101:VRX131105 WBT131101:WBT131105 WLP131101:WLP131105 WVL131101:WVL131105 IZ196637:IZ196641 SV196637:SV196641 ACR196637:ACR196641 AMN196637:AMN196641 AWJ196637:AWJ196641 BGF196637:BGF196641 BQB196637:BQB196641 BZX196637:BZX196641 CJT196637:CJT196641 CTP196637:CTP196641 DDL196637:DDL196641 DNH196637:DNH196641 DXD196637:DXD196641 EGZ196637:EGZ196641 EQV196637:EQV196641 FAR196637:FAR196641 FKN196637:FKN196641 FUJ196637:FUJ196641 GEF196637:GEF196641 GOB196637:GOB196641 GXX196637:GXX196641 HHT196637:HHT196641 HRP196637:HRP196641 IBL196637:IBL196641 ILH196637:ILH196641 IVD196637:IVD196641 JEZ196637:JEZ196641 JOV196637:JOV196641 JYR196637:JYR196641 KIN196637:KIN196641 KSJ196637:KSJ196641 LCF196637:LCF196641 LMB196637:LMB196641 LVX196637:LVX196641 MFT196637:MFT196641 MPP196637:MPP196641 MZL196637:MZL196641 NJH196637:NJH196641 NTD196637:NTD196641 OCZ196637:OCZ196641 OMV196637:OMV196641 OWR196637:OWR196641 PGN196637:PGN196641 PQJ196637:PQJ196641 QAF196637:QAF196641 QKB196637:QKB196641 QTX196637:QTX196641 RDT196637:RDT196641 RNP196637:RNP196641 RXL196637:RXL196641 SHH196637:SHH196641 SRD196637:SRD196641 TAZ196637:TAZ196641 TKV196637:TKV196641 TUR196637:TUR196641 UEN196637:UEN196641 UOJ196637:UOJ196641 UYF196637:UYF196641 VIB196637:VIB196641 VRX196637:VRX196641 WBT196637:WBT196641 WLP196637:WLP196641 WVL196637:WVL196641 IZ262173:IZ262177 SV262173:SV262177 ACR262173:ACR262177 AMN262173:AMN262177 AWJ262173:AWJ262177 BGF262173:BGF262177 BQB262173:BQB262177 BZX262173:BZX262177 CJT262173:CJT262177 CTP262173:CTP262177 DDL262173:DDL262177 DNH262173:DNH262177 DXD262173:DXD262177 EGZ262173:EGZ262177 EQV262173:EQV262177 FAR262173:FAR262177 FKN262173:FKN262177 FUJ262173:FUJ262177 GEF262173:GEF262177 GOB262173:GOB262177 GXX262173:GXX262177 HHT262173:HHT262177 HRP262173:HRP262177 IBL262173:IBL262177 ILH262173:ILH262177 IVD262173:IVD262177 JEZ262173:JEZ262177 JOV262173:JOV262177 JYR262173:JYR262177 KIN262173:KIN262177 KSJ262173:KSJ262177 LCF262173:LCF262177 LMB262173:LMB262177 LVX262173:LVX262177 MFT262173:MFT262177 MPP262173:MPP262177 MZL262173:MZL262177 NJH262173:NJH262177 NTD262173:NTD262177 OCZ262173:OCZ262177 OMV262173:OMV262177 OWR262173:OWR262177 PGN262173:PGN262177 PQJ262173:PQJ262177 QAF262173:QAF262177 QKB262173:QKB262177 QTX262173:QTX262177 RDT262173:RDT262177 RNP262173:RNP262177 RXL262173:RXL262177 SHH262173:SHH262177 SRD262173:SRD262177 TAZ262173:TAZ262177 TKV262173:TKV262177 TUR262173:TUR262177 UEN262173:UEN262177 UOJ262173:UOJ262177 UYF262173:UYF262177 VIB262173:VIB262177 VRX262173:VRX262177 WBT262173:WBT262177 WLP262173:WLP262177 WVL262173:WVL262177 IZ327709:IZ327713 SV327709:SV327713 ACR327709:ACR327713 AMN327709:AMN327713 AWJ327709:AWJ327713 BGF327709:BGF327713 BQB327709:BQB327713 BZX327709:BZX327713 CJT327709:CJT327713 CTP327709:CTP327713 DDL327709:DDL327713 DNH327709:DNH327713 DXD327709:DXD327713 EGZ327709:EGZ327713 EQV327709:EQV327713 FAR327709:FAR327713 FKN327709:FKN327713 FUJ327709:FUJ327713 GEF327709:GEF327713 GOB327709:GOB327713 GXX327709:GXX327713 HHT327709:HHT327713 HRP327709:HRP327713 IBL327709:IBL327713 ILH327709:ILH327713 IVD327709:IVD327713 JEZ327709:JEZ327713 JOV327709:JOV327713 JYR327709:JYR327713 KIN327709:KIN327713 KSJ327709:KSJ327713 LCF327709:LCF327713 LMB327709:LMB327713 LVX327709:LVX327713 MFT327709:MFT327713 MPP327709:MPP327713 MZL327709:MZL327713 NJH327709:NJH327713 NTD327709:NTD327713 OCZ327709:OCZ327713 OMV327709:OMV327713 OWR327709:OWR327713 PGN327709:PGN327713 PQJ327709:PQJ327713 QAF327709:QAF327713 QKB327709:QKB327713 QTX327709:QTX327713 RDT327709:RDT327713 RNP327709:RNP327713 RXL327709:RXL327713 SHH327709:SHH327713 SRD327709:SRD327713 TAZ327709:TAZ327713 TKV327709:TKV327713 TUR327709:TUR327713 UEN327709:UEN327713 UOJ327709:UOJ327713 UYF327709:UYF327713 VIB327709:VIB327713 VRX327709:VRX327713 WBT327709:WBT327713 WLP327709:WLP327713 WVL327709:WVL327713 IZ393245:IZ393249 SV393245:SV393249 ACR393245:ACR393249 AMN393245:AMN393249 AWJ393245:AWJ393249 BGF393245:BGF393249 BQB393245:BQB393249 BZX393245:BZX393249 CJT393245:CJT393249 CTP393245:CTP393249 DDL393245:DDL393249 DNH393245:DNH393249 DXD393245:DXD393249 EGZ393245:EGZ393249 EQV393245:EQV393249 FAR393245:FAR393249 FKN393245:FKN393249 FUJ393245:FUJ393249 GEF393245:GEF393249 GOB393245:GOB393249 GXX393245:GXX393249 HHT393245:HHT393249 HRP393245:HRP393249 IBL393245:IBL393249 ILH393245:ILH393249 IVD393245:IVD393249 JEZ393245:JEZ393249 JOV393245:JOV393249 JYR393245:JYR393249 KIN393245:KIN393249 KSJ393245:KSJ393249 LCF393245:LCF393249 LMB393245:LMB393249 LVX393245:LVX393249 MFT393245:MFT393249 MPP393245:MPP393249 MZL393245:MZL393249 NJH393245:NJH393249 NTD393245:NTD393249 OCZ393245:OCZ393249 OMV393245:OMV393249 OWR393245:OWR393249 PGN393245:PGN393249 PQJ393245:PQJ393249 QAF393245:QAF393249 QKB393245:QKB393249 QTX393245:QTX393249 RDT393245:RDT393249 RNP393245:RNP393249 RXL393245:RXL393249 SHH393245:SHH393249 SRD393245:SRD393249 TAZ393245:TAZ393249 TKV393245:TKV393249 TUR393245:TUR393249 UEN393245:UEN393249 UOJ393245:UOJ393249 UYF393245:UYF393249 VIB393245:VIB393249 VRX393245:VRX393249 WBT393245:WBT393249 WLP393245:WLP393249 WVL393245:WVL393249 IZ458781:IZ458785 SV458781:SV458785 ACR458781:ACR458785 AMN458781:AMN458785 AWJ458781:AWJ458785 BGF458781:BGF458785 BQB458781:BQB458785 BZX458781:BZX458785 CJT458781:CJT458785 CTP458781:CTP458785 DDL458781:DDL458785 DNH458781:DNH458785 DXD458781:DXD458785 EGZ458781:EGZ458785 EQV458781:EQV458785 FAR458781:FAR458785 FKN458781:FKN458785 FUJ458781:FUJ458785 GEF458781:GEF458785 GOB458781:GOB458785 GXX458781:GXX458785 HHT458781:HHT458785 HRP458781:HRP458785 IBL458781:IBL458785 ILH458781:ILH458785 IVD458781:IVD458785 JEZ458781:JEZ458785 JOV458781:JOV458785 JYR458781:JYR458785 KIN458781:KIN458785 KSJ458781:KSJ458785 LCF458781:LCF458785 LMB458781:LMB458785 LVX458781:LVX458785 MFT458781:MFT458785 MPP458781:MPP458785 MZL458781:MZL458785 NJH458781:NJH458785 NTD458781:NTD458785 OCZ458781:OCZ458785 OMV458781:OMV458785 OWR458781:OWR458785 PGN458781:PGN458785 PQJ458781:PQJ458785 QAF458781:QAF458785 QKB458781:QKB458785 QTX458781:QTX458785 RDT458781:RDT458785 RNP458781:RNP458785 RXL458781:RXL458785 SHH458781:SHH458785 SRD458781:SRD458785 TAZ458781:TAZ458785 TKV458781:TKV458785 TUR458781:TUR458785 UEN458781:UEN458785 UOJ458781:UOJ458785 UYF458781:UYF458785 VIB458781:VIB458785 VRX458781:VRX458785 WBT458781:WBT458785 WLP458781:WLP458785 WVL458781:WVL458785 IZ524317:IZ524321 SV524317:SV524321 ACR524317:ACR524321 AMN524317:AMN524321 AWJ524317:AWJ524321 BGF524317:BGF524321 BQB524317:BQB524321 BZX524317:BZX524321 CJT524317:CJT524321 CTP524317:CTP524321 DDL524317:DDL524321 DNH524317:DNH524321 DXD524317:DXD524321 EGZ524317:EGZ524321 EQV524317:EQV524321 FAR524317:FAR524321 FKN524317:FKN524321 FUJ524317:FUJ524321 GEF524317:GEF524321 GOB524317:GOB524321 GXX524317:GXX524321 HHT524317:HHT524321 HRP524317:HRP524321 IBL524317:IBL524321 ILH524317:ILH524321 IVD524317:IVD524321 JEZ524317:JEZ524321 JOV524317:JOV524321 JYR524317:JYR524321 KIN524317:KIN524321 KSJ524317:KSJ524321 LCF524317:LCF524321 LMB524317:LMB524321 LVX524317:LVX524321 MFT524317:MFT524321 MPP524317:MPP524321 MZL524317:MZL524321 NJH524317:NJH524321 NTD524317:NTD524321 OCZ524317:OCZ524321 OMV524317:OMV524321 OWR524317:OWR524321 PGN524317:PGN524321 PQJ524317:PQJ524321 QAF524317:QAF524321 QKB524317:QKB524321 QTX524317:QTX524321 RDT524317:RDT524321 RNP524317:RNP524321 RXL524317:RXL524321 SHH524317:SHH524321 SRD524317:SRD524321 TAZ524317:TAZ524321 TKV524317:TKV524321 TUR524317:TUR524321 UEN524317:UEN524321 UOJ524317:UOJ524321 UYF524317:UYF524321 VIB524317:VIB524321 VRX524317:VRX524321 WBT524317:WBT524321 WLP524317:WLP524321 WVL524317:WVL524321 IZ589853:IZ589857 SV589853:SV589857 ACR589853:ACR589857 AMN589853:AMN589857 AWJ589853:AWJ589857 BGF589853:BGF589857 BQB589853:BQB589857 BZX589853:BZX589857 CJT589853:CJT589857 CTP589853:CTP589857 DDL589853:DDL589857 DNH589853:DNH589857 DXD589853:DXD589857 EGZ589853:EGZ589857 EQV589853:EQV589857 FAR589853:FAR589857 FKN589853:FKN589857 FUJ589853:FUJ589857 GEF589853:GEF589857 GOB589853:GOB589857 GXX589853:GXX589857 HHT589853:HHT589857 HRP589853:HRP589857 IBL589853:IBL589857 ILH589853:ILH589857 IVD589853:IVD589857 JEZ589853:JEZ589857 JOV589853:JOV589857 JYR589853:JYR589857 KIN589853:KIN589857 KSJ589853:KSJ589857 LCF589853:LCF589857 LMB589853:LMB589857 LVX589853:LVX589857 MFT589853:MFT589857 MPP589853:MPP589857 MZL589853:MZL589857 NJH589853:NJH589857 NTD589853:NTD589857 OCZ589853:OCZ589857 OMV589853:OMV589857 OWR589853:OWR589857 PGN589853:PGN589857 PQJ589853:PQJ589857 QAF589853:QAF589857 QKB589853:QKB589857 QTX589853:QTX589857 RDT589853:RDT589857 RNP589853:RNP589857 RXL589853:RXL589857 SHH589853:SHH589857 SRD589853:SRD589857 TAZ589853:TAZ589857 TKV589853:TKV589857 TUR589853:TUR589857 UEN589853:UEN589857 UOJ589853:UOJ589857 UYF589853:UYF589857 VIB589853:VIB589857 VRX589853:VRX589857 WBT589853:WBT589857 WLP589853:WLP589857 WVL589853:WVL589857 IZ655389:IZ655393 SV655389:SV655393 ACR655389:ACR655393 AMN655389:AMN655393 AWJ655389:AWJ655393 BGF655389:BGF655393 BQB655389:BQB655393 BZX655389:BZX655393 CJT655389:CJT655393 CTP655389:CTP655393 DDL655389:DDL655393 DNH655389:DNH655393 DXD655389:DXD655393 EGZ655389:EGZ655393 EQV655389:EQV655393 FAR655389:FAR655393 FKN655389:FKN655393 FUJ655389:FUJ655393 GEF655389:GEF655393 GOB655389:GOB655393 GXX655389:GXX655393 HHT655389:HHT655393 HRP655389:HRP655393 IBL655389:IBL655393 ILH655389:ILH655393 IVD655389:IVD655393 JEZ655389:JEZ655393 JOV655389:JOV655393 JYR655389:JYR655393 KIN655389:KIN655393 KSJ655389:KSJ655393 LCF655389:LCF655393 LMB655389:LMB655393 LVX655389:LVX655393 MFT655389:MFT655393 MPP655389:MPP655393 MZL655389:MZL655393 NJH655389:NJH655393 NTD655389:NTD655393 OCZ655389:OCZ655393 OMV655389:OMV655393 OWR655389:OWR655393 PGN655389:PGN655393 PQJ655389:PQJ655393 QAF655389:QAF655393 QKB655389:QKB655393 QTX655389:QTX655393 RDT655389:RDT655393 RNP655389:RNP655393 RXL655389:RXL655393 SHH655389:SHH655393 SRD655389:SRD655393 TAZ655389:TAZ655393 TKV655389:TKV655393 TUR655389:TUR655393 UEN655389:UEN655393 UOJ655389:UOJ655393 UYF655389:UYF655393 VIB655389:VIB655393 VRX655389:VRX655393 WBT655389:WBT655393 WLP655389:WLP655393 WVL655389:WVL655393 IZ720925:IZ720929 SV720925:SV720929 ACR720925:ACR720929 AMN720925:AMN720929 AWJ720925:AWJ720929 BGF720925:BGF720929 BQB720925:BQB720929 BZX720925:BZX720929 CJT720925:CJT720929 CTP720925:CTP720929 DDL720925:DDL720929 DNH720925:DNH720929 DXD720925:DXD720929 EGZ720925:EGZ720929 EQV720925:EQV720929 FAR720925:FAR720929 FKN720925:FKN720929 FUJ720925:FUJ720929 GEF720925:GEF720929 GOB720925:GOB720929 GXX720925:GXX720929 HHT720925:HHT720929 HRP720925:HRP720929 IBL720925:IBL720929 ILH720925:ILH720929 IVD720925:IVD720929 JEZ720925:JEZ720929 JOV720925:JOV720929 JYR720925:JYR720929 KIN720925:KIN720929 KSJ720925:KSJ720929 LCF720925:LCF720929 LMB720925:LMB720929 LVX720925:LVX720929 MFT720925:MFT720929 MPP720925:MPP720929 MZL720925:MZL720929 NJH720925:NJH720929 NTD720925:NTD720929 OCZ720925:OCZ720929 OMV720925:OMV720929 OWR720925:OWR720929 PGN720925:PGN720929 PQJ720925:PQJ720929 QAF720925:QAF720929 QKB720925:QKB720929 QTX720925:QTX720929 RDT720925:RDT720929 RNP720925:RNP720929 RXL720925:RXL720929 SHH720925:SHH720929 SRD720925:SRD720929 TAZ720925:TAZ720929 TKV720925:TKV720929 TUR720925:TUR720929 UEN720925:UEN720929 UOJ720925:UOJ720929 UYF720925:UYF720929 VIB720925:VIB720929 VRX720925:VRX720929 WBT720925:WBT720929 WLP720925:WLP720929 WVL720925:WVL720929 IZ786461:IZ786465 SV786461:SV786465 ACR786461:ACR786465 AMN786461:AMN786465 AWJ786461:AWJ786465 BGF786461:BGF786465 BQB786461:BQB786465 BZX786461:BZX786465 CJT786461:CJT786465 CTP786461:CTP786465 DDL786461:DDL786465 DNH786461:DNH786465 DXD786461:DXD786465 EGZ786461:EGZ786465 EQV786461:EQV786465 FAR786461:FAR786465 FKN786461:FKN786465 FUJ786461:FUJ786465 GEF786461:GEF786465 GOB786461:GOB786465 GXX786461:GXX786465 HHT786461:HHT786465 HRP786461:HRP786465 IBL786461:IBL786465 ILH786461:ILH786465 IVD786461:IVD786465 JEZ786461:JEZ786465 JOV786461:JOV786465 JYR786461:JYR786465 KIN786461:KIN786465 KSJ786461:KSJ786465 LCF786461:LCF786465 LMB786461:LMB786465 LVX786461:LVX786465 MFT786461:MFT786465 MPP786461:MPP786465 MZL786461:MZL786465 NJH786461:NJH786465 NTD786461:NTD786465 OCZ786461:OCZ786465 OMV786461:OMV786465 OWR786461:OWR786465 PGN786461:PGN786465 PQJ786461:PQJ786465 QAF786461:QAF786465 QKB786461:QKB786465 QTX786461:QTX786465 RDT786461:RDT786465 RNP786461:RNP786465 RXL786461:RXL786465 SHH786461:SHH786465 SRD786461:SRD786465 TAZ786461:TAZ786465 TKV786461:TKV786465 TUR786461:TUR786465 UEN786461:UEN786465 UOJ786461:UOJ786465 UYF786461:UYF786465 VIB786461:VIB786465 VRX786461:VRX786465 WBT786461:WBT786465 WLP786461:WLP786465 WVL786461:WVL786465 IZ851997:IZ852001 SV851997:SV852001 ACR851997:ACR852001 AMN851997:AMN852001 AWJ851997:AWJ852001 BGF851997:BGF852001 BQB851997:BQB852001 BZX851997:BZX852001 CJT851997:CJT852001 CTP851997:CTP852001 DDL851997:DDL852001 DNH851997:DNH852001 DXD851997:DXD852001 EGZ851997:EGZ852001 EQV851997:EQV852001 FAR851997:FAR852001 FKN851997:FKN852001 FUJ851997:FUJ852001 GEF851997:GEF852001 GOB851997:GOB852001 GXX851997:GXX852001 HHT851997:HHT852001 HRP851997:HRP852001 IBL851997:IBL852001 ILH851997:ILH852001 IVD851997:IVD852001 JEZ851997:JEZ852001 JOV851997:JOV852001 JYR851997:JYR852001 KIN851997:KIN852001 KSJ851997:KSJ852001 LCF851997:LCF852001 LMB851997:LMB852001 LVX851997:LVX852001 MFT851997:MFT852001 MPP851997:MPP852001 MZL851997:MZL852001 NJH851997:NJH852001 NTD851997:NTD852001 OCZ851997:OCZ852001 OMV851997:OMV852001 OWR851997:OWR852001 PGN851997:PGN852001 PQJ851997:PQJ852001 QAF851997:QAF852001 QKB851997:QKB852001 QTX851997:QTX852001 RDT851997:RDT852001 RNP851997:RNP852001 RXL851997:RXL852001 SHH851997:SHH852001 SRD851997:SRD852001 TAZ851997:TAZ852001 TKV851997:TKV852001 TUR851997:TUR852001 UEN851997:UEN852001 UOJ851997:UOJ852001 UYF851997:UYF852001 VIB851997:VIB852001 VRX851997:VRX852001 WBT851997:WBT852001 WLP851997:WLP852001 WVL851997:WVL852001 IZ917533:IZ917537 SV917533:SV917537 ACR917533:ACR917537 AMN917533:AMN917537 AWJ917533:AWJ917537 BGF917533:BGF917537 BQB917533:BQB917537 BZX917533:BZX917537 CJT917533:CJT917537 CTP917533:CTP917537 DDL917533:DDL917537 DNH917533:DNH917537 DXD917533:DXD917537 EGZ917533:EGZ917537 EQV917533:EQV917537 FAR917533:FAR917537 FKN917533:FKN917537 FUJ917533:FUJ917537 GEF917533:GEF917537 GOB917533:GOB917537 GXX917533:GXX917537 HHT917533:HHT917537 HRP917533:HRP917537 IBL917533:IBL917537 ILH917533:ILH917537 IVD917533:IVD917537 JEZ917533:JEZ917537 JOV917533:JOV917537 JYR917533:JYR917537 KIN917533:KIN917537 KSJ917533:KSJ917537 LCF917533:LCF917537 LMB917533:LMB917537 LVX917533:LVX917537 MFT917533:MFT917537 MPP917533:MPP917537 MZL917533:MZL917537 NJH917533:NJH917537 NTD917533:NTD917537 OCZ917533:OCZ917537 OMV917533:OMV917537 OWR917533:OWR917537 PGN917533:PGN917537 PQJ917533:PQJ917537 QAF917533:QAF917537 QKB917533:QKB917537 QTX917533:QTX917537 RDT917533:RDT917537 RNP917533:RNP917537 RXL917533:RXL917537 SHH917533:SHH917537 SRD917533:SRD917537 TAZ917533:TAZ917537 TKV917533:TKV917537 TUR917533:TUR917537 UEN917533:UEN917537 UOJ917533:UOJ917537 UYF917533:UYF917537 VIB917533:VIB917537 VRX917533:VRX917537 WBT917533:WBT917537 WLP917533:WLP917537 WVL917533:WVL917537 IZ983069:IZ983073 SV983069:SV983073 ACR983069:ACR983073 AMN983069:AMN983073 AWJ983069:AWJ983073 BGF983069:BGF983073 BQB983069:BQB983073 BZX983069:BZX983073 CJT983069:CJT983073 CTP983069:CTP983073 DDL983069:DDL983073 DNH983069:DNH983073 DXD983069:DXD983073 EGZ983069:EGZ983073 EQV983069:EQV983073 FAR983069:FAR983073 FKN983069:FKN983073 FUJ983069:FUJ983073 GEF983069:GEF983073 GOB983069:GOB983073 GXX983069:GXX983073 HHT983069:HHT983073 HRP983069:HRP983073 IBL983069:IBL983073 ILH983069:ILH983073 IVD983069:IVD983073 JEZ983069:JEZ983073 JOV983069:JOV983073 JYR983069:JYR983073 KIN983069:KIN983073 KSJ983069:KSJ983073 LCF983069:LCF983073 LMB983069:LMB983073 LVX983069:LVX983073 MFT983069:MFT983073 MPP983069:MPP983073 MZL983069:MZL983073 NJH983069:NJH983073 NTD983069:NTD983073 OCZ983069:OCZ983073 OMV983069:OMV983073 OWR983069:OWR983073 PGN983069:PGN983073 PQJ983069:PQJ983073 QAF983069:QAF983073 QKB983069:QKB983073 QTX983069:QTX983073 RDT983069:RDT983073 RNP983069:RNP983073 RXL983069:RXL983073 SHH983069:SHH983073 SRD983069:SRD983073 TAZ983069:TAZ983073 TKV983069:TKV983073 TUR983069:TUR983073 UEN983069:UEN983073 UOJ983069:UOJ983073 UYF983069:UYF983073 VIB983069:VIB983073 VRX983069:VRX983073 WBT983069:WBT983073 WLP983069:WLP983073 WVL983069:WVL983073" xr:uid="{6F0D4E60-DEE8-8047-8289-0551C65B2162}"/>
    <dataValidation type="list" allowBlank="1" showInputMessage="1" showErrorMessage="1" prompt="The units for labor should  be entered in hours or days. If you  only have a total cost available, choose &quot;Total&quot; and enter 1 in &quot;# of Units.&quot;" sqref="D11:D15 IX11:IX15 ST11:ST15 ACP11:ACP15 AML11:AML15 AWH11:AWH15 BGD11:BGD15 BPZ11:BPZ15 BZV11:BZV15 CJR11:CJR15 CTN11:CTN15 DDJ11:DDJ15 DNF11:DNF15 DXB11:DXB15 EGX11:EGX15 EQT11:EQT15 FAP11:FAP15 FKL11:FKL15 FUH11:FUH15 GED11:GED15 GNZ11:GNZ15 GXV11:GXV15 HHR11:HHR15 HRN11:HRN15 IBJ11:IBJ15 ILF11:ILF15 IVB11:IVB15 JEX11:JEX15 JOT11:JOT15 JYP11:JYP15 KIL11:KIL15 KSH11:KSH15 LCD11:LCD15 LLZ11:LLZ15 LVV11:LVV15 MFR11:MFR15 MPN11:MPN15 MZJ11:MZJ15 NJF11:NJF15 NTB11:NTB15 OCX11:OCX15 OMT11:OMT15 OWP11:OWP15 PGL11:PGL15 PQH11:PQH15 QAD11:QAD15 QJZ11:QJZ15 QTV11:QTV15 RDR11:RDR15 RNN11:RNN15 RXJ11:RXJ15 SHF11:SHF15 SRB11:SRB15 TAX11:TAX15 TKT11:TKT15 TUP11:TUP15 UEL11:UEL15 UOH11:UOH15 UYD11:UYD15 VHZ11:VHZ15 VRV11:VRV15 WBR11:WBR15 WLN11:WLN15 WVJ11:WVJ15 D65547:D65551 IX65547:IX65551 ST65547:ST65551 ACP65547:ACP65551 AML65547:AML65551 AWH65547:AWH65551 BGD65547:BGD65551 BPZ65547:BPZ65551 BZV65547:BZV65551 CJR65547:CJR65551 CTN65547:CTN65551 DDJ65547:DDJ65551 DNF65547:DNF65551 DXB65547:DXB65551 EGX65547:EGX65551 EQT65547:EQT65551 FAP65547:FAP65551 FKL65547:FKL65551 FUH65547:FUH65551 GED65547:GED65551 GNZ65547:GNZ65551 GXV65547:GXV65551 HHR65547:HHR65551 HRN65547:HRN65551 IBJ65547:IBJ65551 ILF65547:ILF65551 IVB65547:IVB65551 JEX65547:JEX65551 JOT65547:JOT65551 JYP65547:JYP65551 KIL65547:KIL65551 KSH65547:KSH65551 LCD65547:LCD65551 LLZ65547:LLZ65551 LVV65547:LVV65551 MFR65547:MFR65551 MPN65547:MPN65551 MZJ65547:MZJ65551 NJF65547:NJF65551 NTB65547:NTB65551 OCX65547:OCX65551 OMT65547:OMT65551 OWP65547:OWP65551 PGL65547:PGL65551 PQH65547:PQH65551 QAD65547:QAD65551 QJZ65547:QJZ65551 QTV65547:QTV65551 RDR65547:RDR65551 RNN65547:RNN65551 RXJ65547:RXJ65551 SHF65547:SHF65551 SRB65547:SRB65551 TAX65547:TAX65551 TKT65547:TKT65551 TUP65547:TUP65551 UEL65547:UEL65551 UOH65547:UOH65551 UYD65547:UYD65551 VHZ65547:VHZ65551 VRV65547:VRV65551 WBR65547:WBR65551 WLN65547:WLN65551 WVJ65547:WVJ65551 D131083:D131087 IX131083:IX131087 ST131083:ST131087 ACP131083:ACP131087 AML131083:AML131087 AWH131083:AWH131087 BGD131083:BGD131087 BPZ131083:BPZ131087 BZV131083:BZV131087 CJR131083:CJR131087 CTN131083:CTN131087 DDJ131083:DDJ131087 DNF131083:DNF131087 DXB131083:DXB131087 EGX131083:EGX131087 EQT131083:EQT131087 FAP131083:FAP131087 FKL131083:FKL131087 FUH131083:FUH131087 GED131083:GED131087 GNZ131083:GNZ131087 GXV131083:GXV131087 HHR131083:HHR131087 HRN131083:HRN131087 IBJ131083:IBJ131087 ILF131083:ILF131087 IVB131083:IVB131087 JEX131083:JEX131087 JOT131083:JOT131087 JYP131083:JYP131087 KIL131083:KIL131087 KSH131083:KSH131087 LCD131083:LCD131087 LLZ131083:LLZ131087 LVV131083:LVV131087 MFR131083:MFR131087 MPN131083:MPN131087 MZJ131083:MZJ131087 NJF131083:NJF131087 NTB131083:NTB131087 OCX131083:OCX131087 OMT131083:OMT131087 OWP131083:OWP131087 PGL131083:PGL131087 PQH131083:PQH131087 QAD131083:QAD131087 QJZ131083:QJZ131087 QTV131083:QTV131087 RDR131083:RDR131087 RNN131083:RNN131087 RXJ131083:RXJ131087 SHF131083:SHF131087 SRB131083:SRB131087 TAX131083:TAX131087 TKT131083:TKT131087 TUP131083:TUP131087 UEL131083:UEL131087 UOH131083:UOH131087 UYD131083:UYD131087 VHZ131083:VHZ131087 VRV131083:VRV131087 WBR131083:WBR131087 WLN131083:WLN131087 WVJ131083:WVJ131087 D196619:D196623 IX196619:IX196623 ST196619:ST196623 ACP196619:ACP196623 AML196619:AML196623 AWH196619:AWH196623 BGD196619:BGD196623 BPZ196619:BPZ196623 BZV196619:BZV196623 CJR196619:CJR196623 CTN196619:CTN196623 DDJ196619:DDJ196623 DNF196619:DNF196623 DXB196619:DXB196623 EGX196619:EGX196623 EQT196619:EQT196623 FAP196619:FAP196623 FKL196619:FKL196623 FUH196619:FUH196623 GED196619:GED196623 GNZ196619:GNZ196623 GXV196619:GXV196623 HHR196619:HHR196623 HRN196619:HRN196623 IBJ196619:IBJ196623 ILF196619:ILF196623 IVB196619:IVB196623 JEX196619:JEX196623 JOT196619:JOT196623 JYP196619:JYP196623 KIL196619:KIL196623 KSH196619:KSH196623 LCD196619:LCD196623 LLZ196619:LLZ196623 LVV196619:LVV196623 MFR196619:MFR196623 MPN196619:MPN196623 MZJ196619:MZJ196623 NJF196619:NJF196623 NTB196619:NTB196623 OCX196619:OCX196623 OMT196619:OMT196623 OWP196619:OWP196623 PGL196619:PGL196623 PQH196619:PQH196623 QAD196619:QAD196623 QJZ196619:QJZ196623 QTV196619:QTV196623 RDR196619:RDR196623 RNN196619:RNN196623 RXJ196619:RXJ196623 SHF196619:SHF196623 SRB196619:SRB196623 TAX196619:TAX196623 TKT196619:TKT196623 TUP196619:TUP196623 UEL196619:UEL196623 UOH196619:UOH196623 UYD196619:UYD196623 VHZ196619:VHZ196623 VRV196619:VRV196623 WBR196619:WBR196623 WLN196619:WLN196623 WVJ196619:WVJ196623 D262155:D262159 IX262155:IX262159 ST262155:ST262159 ACP262155:ACP262159 AML262155:AML262159 AWH262155:AWH262159 BGD262155:BGD262159 BPZ262155:BPZ262159 BZV262155:BZV262159 CJR262155:CJR262159 CTN262155:CTN262159 DDJ262155:DDJ262159 DNF262155:DNF262159 DXB262155:DXB262159 EGX262155:EGX262159 EQT262155:EQT262159 FAP262155:FAP262159 FKL262155:FKL262159 FUH262155:FUH262159 GED262155:GED262159 GNZ262155:GNZ262159 GXV262155:GXV262159 HHR262155:HHR262159 HRN262155:HRN262159 IBJ262155:IBJ262159 ILF262155:ILF262159 IVB262155:IVB262159 JEX262155:JEX262159 JOT262155:JOT262159 JYP262155:JYP262159 KIL262155:KIL262159 KSH262155:KSH262159 LCD262155:LCD262159 LLZ262155:LLZ262159 LVV262155:LVV262159 MFR262155:MFR262159 MPN262155:MPN262159 MZJ262155:MZJ262159 NJF262155:NJF262159 NTB262155:NTB262159 OCX262155:OCX262159 OMT262155:OMT262159 OWP262155:OWP262159 PGL262155:PGL262159 PQH262155:PQH262159 QAD262155:QAD262159 QJZ262155:QJZ262159 QTV262155:QTV262159 RDR262155:RDR262159 RNN262155:RNN262159 RXJ262155:RXJ262159 SHF262155:SHF262159 SRB262155:SRB262159 TAX262155:TAX262159 TKT262155:TKT262159 TUP262155:TUP262159 UEL262155:UEL262159 UOH262155:UOH262159 UYD262155:UYD262159 VHZ262155:VHZ262159 VRV262155:VRV262159 WBR262155:WBR262159 WLN262155:WLN262159 WVJ262155:WVJ262159 D327691:D327695 IX327691:IX327695 ST327691:ST327695 ACP327691:ACP327695 AML327691:AML327695 AWH327691:AWH327695 BGD327691:BGD327695 BPZ327691:BPZ327695 BZV327691:BZV327695 CJR327691:CJR327695 CTN327691:CTN327695 DDJ327691:DDJ327695 DNF327691:DNF327695 DXB327691:DXB327695 EGX327691:EGX327695 EQT327691:EQT327695 FAP327691:FAP327695 FKL327691:FKL327695 FUH327691:FUH327695 GED327691:GED327695 GNZ327691:GNZ327695 GXV327691:GXV327695 HHR327691:HHR327695 HRN327691:HRN327695 IBJ327691:IBJ327695 ILF327691:ILF327695 IVB327691:IVB327695 JEX327691:JEX327695 JOT327691:JOT327695 JYP327691:JYP327695 KIL327691:KIL327695 KSH327691:KSH327695 LCD327691:LCD327695 LLZ327691:LLZ327695 LVV327691:LVV327695 MFR327691:MFR327695 MPN327691:MPN327695 MZJ327691:MZJ327695 NJF327691:NJF327695 NTB327691:NTB327695 OCX327691:OCX327695 OMT327691:OMT327695 OWP327691:OWP327695 PGL327691:PGL327695 PQH327691:PQH327695 QAD327691:QAD327695 QJZ327691:QJZ327695 QTV327691:QTV327695 RDR327691:RDR327695 RNN327691:RNN327695 RXJ327691:RXJ327695 SHF327691:SHF327695 SRB327691:SRB327695 TAX327691:TAX327695 TKT327691:TKT327695 TUP327691:TUP327695 UEL327691:UEL327695 UOH327691:UOH327695 UYD327691:UYD327695 VHZ327691:VHZ327695 VRV327691:VRV327695 WBR327691:WBR327695 WLN327691:WLN327695 WVJ327691:WVJ327695 D393227:D393231 IX393227:IX393231 ST393227:ST393231 ACP393227:ACP393231 AML393227:AML393231 AWH393227:AWH393231 BGD393227:BGD393231 BPZ393227:BPZ393231 BZV393227:BZV393231 CJR393227:CJR393231 CTN393227:CTN393231 DDJ393227:DDJ393231 DNF393227:DNF393231 DXB393227:DXB393231 EGX393227:EGX393231 EQT393227:EQT393231 FAP393227:FAP393231 FKL393227:FKL393231 FUH393227:FUH393231 GED393227:GED393231 GNZ393227:GNZ393231 GXV393227:GXV393231 HHR393227:HHR393231 HRN393227:HRN393231 IBJ393227:IBJ393231 ILF393227:ILF393231 IVB393227:IVB393231 JEX393227:JEX393231 JOT393227:JOT393231 JYP393227:JYP393231 KIL393227:KIL393231 KSH393227:KSH393231 LCD393227:LCD393231 LLZ393227:LLZ393231 LVV393227:LVV393231 MFR393227:MFR393231 MPN393227:MPN393231 MZJ393227:MZJ393231 NJF393227:NJF393231 NTB393227:NTB393231 OCX393227:OCX393231 OMT393227:OMT393231 OWP393227:OWP393231 PGL393227:PGL393231 PQH393227:PQH393231 QAD393227:QAD393231 QJZ393227:QJZ393231 QTV393227:QTV393231 RDR393227:RDR393231 RNN393227:RNN393231 RXJ393227:RXJ393231 SHF393227:SHF393231 SRB393227:SRB393231 TAX393227:TAX393231 TKT393227:TKT393231 TUP393227:TUP393231 UEL393227:UEL393231 UOH393227:UOH393231 UYD393227:UYD393231 VHZ393227:VHZ393231 VRV393227:VRV393231 WBR393227:WBR393231 WLN393227:WLN393231 WVJ393227:WVJ393231 D458763:D458767 IX458763:IX458767 ST458763:ST458767 ACP458763:ACP458767 AML458763:AML458767 AWH458763:AWH458767 BGD458763:BGD458767 BPZ458763:BPZ458767 BZV458763:BZV458767 CJR458763:CJR458767 CTN458763:CTN458767 DDJ458763:DDJ458767 DNF458763:DNF458767 DXB458763:DXB458767 EGX458763:EGX458767 EQT458763:EQT458767 FAP458763:FAP458767 FKL458763:FKL458767 FUH458763:FUH458767 GED458763:GED458767 GNZ458763:GNZ458767 GXV458763:GXV458767 HHR458763:HHR458767 HRN458763:HRN458767 IBJ458763:IBJ458767 ILF458763:ILF458767 IVB458763:IVB458767 JEX458763:JEX458767 JOT458763:JOT458767 JYP458763:JYP458767 KIL458763:KIL458767 KSH458763:KSH458767 LCD458763:LCD458767 LLZ458763:LLZ458767 LVV458763:LVV458767 MFR458763:MFR458767 MPN458763:MPN458767 MZJ458763:MZJ458767 NJF458763:NJF458767 NTB458763:NTB458767 OCX458763:OCX458767 OMT458763:OMT458767 OWP458763:OWP458767 PGL458763:PGL458767 PQH458763:PQH458767 QAD458763:QAD458767 QJZ458763:QJZ458767 QTV458763:QTV458767 RDR458763:RDR458767 RNN458763:RNN458767 RXJ458763:RXJ458767 SHF458763:SHF458767 SRB458763:SRB458767 TAX458763:TAX458767 TKT458763:TKT458767 TUP458763:TUP458767 UEL458763:UEL458767 UOH458763:UOH458767 UYD458763:UYD458767 VHZ458763:VHZ458767 VRV458763:VRV458767 WBR458763:WBR458767 WLN458763:WLN458767 WVJ458763:WVJ458767 D524299:D524303 IX524299:IX524303 ST524299:ST524303 ACP524299:ACP524303 AML524299:AML524303 AWH524299:AWH524303 BGD524299:BGD524303 BPZ524299:BPZ524303 BZV524299:BZV524303 CJR524299:CJR524303 CTN524299:CTN524303 DDJ524299:DDJ524303 DNF524299:DNF524303 DXB524299:DXB524303 EGX524299:EGX524303 EQT524299:EQT524303 FAP524299:FAP524303 FKL524299:FKL524303 FUH524299:FUH524303 GED524299:GED524303 GNZ524299:GNZ524303 GXV524299:GXV524303 HHR524299:HHR524303 HRN524299:HRN524303 IBJ524299:IBJ524303 ILF524299:ILF524303 IVB524299:IVB524303 JEX524299:JEX524303 JOT524299:JOT524303 JYP524299:JYP524303 KIL524299:KIL524303 KSH524299:KSH524303 LCD524299:LCD524303 LLZ524299:LLZ524303 LVV524299:LVV524303 MFR524299:MFR524303 MPN524299:MPN524303 MZJ524299:MZJ524303 NJF524299:NJF524303 NTB524299:NTB524303 OCX524299:OCX524303 OMT524299:OMT524303 OWP524299:OWP524303 PGL524299:PGL524303 PQH524299:PQH524303 QAD524299:QAD524303 QJZ524299:QJZ524303 QTV524299:QTV524303 RDR524299:RDR524303 RNN524299:RNN524303 RXJ524299:RXJ524303 SHF524299:SHF524303 SRB524299:SRB524303 TAX524299:TAX524303 TKT524299:TKT524303 TUP524299:TUP524303 UEL524299:UEL524303 UOH524299:UOH524303 UYD524299:UYD524303 VHZ524299:VHZ524303 VRV524299:VRV524303 WBR524299:WBR524303 WLN524299:WLN524303 WVJ524299:WVJ524303 D589835:D589839 IX589835:IX589839 ST589835:ST589839 ACP589835:ACP589839 AML589835:AML589839 AWH589835:AWH589839 BGD589835:BGD589839 BPZ589835:BPZ589839 BZV589835:BZV589839 CJR589835:CJR589839 CTN589835:CTN589839 DDJ589835:DDJ589839 DNF589835:DNF589839 DXB589835:DXB589839 EGX589835:EGX589839 EQT589835:EQT589839 FAP589835:FAP589839 FKL589835:FKL589839 FUH589835:FUH589839 GED589835:GED589839 GNZ589835:GNZ589839 GXV589835:GXV589839 HHR589835:HHR589839 HRN589835:HRN589839 IBJ589835:IBJ589839 ILF589835:ILF589839 IVB589835:IVB589839 JEX589835:JEX589839 JOT589835:JOT589839 JYP589835:JYP589839 KIL589835:KIL589839 KSH589835:KSH589839 LCD589835:LCD589839 LLZ589835:LLZ589839 LVV589835:LVV589839 MFR589835:MFR589839 MPN589835:MPN589839 MZJ589835:MZJ589839 NJF589835:NJF589839 NTB589835:NTB589839 OCX589835:OCX589839 OMT589835:OMT589839 OWP589835:OWP589839 PGL589835:PGL589839 PQH589835:PQH589839 QAD589835:QAD589839 QJZ589835:QJZ589839 QTV589835:QTV589839 RDR589835:RDR589839 RNN589835:RNN589839 RXJ589835:RXJ589839 SHF589835:SHF589839 SRB589835:SRB589839 TAX589835:TAX589839 TKT589835:TKT589839 TUP589835:TUP589839 UEL589835:UEL589839 UOH589835:UOH589839 UYD589835:UYD589839 VHZ589835:VHZ589839 VRV589835:VRV589839 WBR589835:WBR589839 WLN589835:WLN589839 WVJ589835:WVJ589839 D655371:D655375 IX655371:IX655375 ST655371:ST655375 ACP655371:ACP655375 AML655371:AML655375 AWH655371:AWH655375 BGD655371:BGD655375 BPZ655371:BPZ655375 BZV655371:BZV655375 CJR655371:CJR655375 CTN655371:CTN655375 DDJ655371:DDJ655375 DNF655371:DNF655375 DXB655371:DXB655375 EGX655371:EGX655375 EQT655371:EQT655375 FAP655371:FAP655375 FKL655371:FKL655375 FUH655371:FUH655375 GED655371:GED655375 GNZ655371:GNZ655375 GXV655371:GXV655375 HHR655371:HHR655375 HRN655371:HRN655375 IBJ655371:IBJ655375 ILF655371:ILF655375 IVB655371:IVB655375 JEX655371:JEX655375 JOT655371:JOT655375 JYP655371:JYP655375 KIL655371:KIL655375 KSH655371:KSH655375 LCD655371:LCD655375 LLZ655371:LLZ655375 LVV655371:LVV655375 MFR655371:MFR655375 MPN655371:MPN655375 MZJ655371:MZJ655375 NJF655371:NJF655375 NTB655371:NTB655375 OCX655371:OCX655375 OMT655371:OMT655375 OWP655371:OWP655375 PGL655371:PGL655375 PQH655371:PQH655375 QAD655371:QAD655375 QJZ655371:QJZ655375 QTV655371:QTV655375 RDR655371:RDR655375 RNN655371:RNN655375 RXJ655371:RXJ655375 SHF655371:SHF655375 SRB655371:SRB655375 TAX655371:TAX655375 TKT655371:TKT655375 TUP655371:TUP655375 UEL655371:UEL655375 UOH655371:UOH655375 UYD655371:UYD655375 VHZ655371:VHZ655375 VRV655371:VRV655375 WBR655371:WBR655375 WLN655371:WLN655375 WVJ655371:WVJ655375 D720907:D720911 IX720907:IX720911 ST720907:ST720911 ACP720907:ACP720911 AML720907:AML720911 AWH720907:AWH720911 BGD720907:BGD720911 BPZ720907:BPZ720911 BZV720907:BZV720911 CJR720907:CJR720911 CTN720907:CTN720911 DDJ720907:DDJ720911 DNF720907:DNF720911 DXB720907:DXB720911 EGX720907:EGX720911 EQT720907:EQT720911 FAP720907:FAP720911 FKL720907:FKL720911 FUH720907:FUH720911 GED720907:GED720911 GNZ720907:GNZ720911 GXV720907:GXV720911 HHR720907:HHR720911 HRN720907:HRN720911 IBJ720907:IBJ720911 ILF720907:ILF720911 IVB720907:IVB720911 JEX720907:JEX720911 JOT720907:JOT720911 JYP720907:JYP720911 KIL720907:KIL720911 KSH720907:KSH720911 LCD720907:LCD720911 LLZ720907:LLZ720911 LVV720907:LVV720911 MFR720907:MFR720911 MPN720907:MPN720911 MZJ720907:MZJ720911 NJF720907:NJF720911 NTB720907:NTB720911 OCX720907:OCX720911 OMT720907:OMT720911 OWP720907:OWP720911 PGL720907:PGL720911 PQH720907:PQH720911 QAD720907:QAD720911 QJZ720907:QJZ720911 QTV720907:QTV720911 RDR720907:RDR720911 RNN720907:RNN720911 RXJ720907:RXJ720911 SHF720907:SHF720911 SRB720907:SRB720911 TAX720907:TAX720911 TKT720907:TKT720911 TUP720907:TUP720911 UEL720907:UEL720911 UOH720907:UOH720911 UYD720907:UYD720911 VHZ720907:VHZ720911 VRV720907:VRV720911 WBR720907:WBR720911 WLN720907:WLN720911 WVJ720907:WVJ720911 D786443:D786447 IX786443:IX786447 ST786443:ST786447 ACP786443:ACP786447 AML786443:AML786447 AWH786443:AWH786447 BGD786443:BGD786447 BPZ786443:BPZ786447 BZV786443:BZV786447 CJR786443:CJR786447 CTN786443:CTN786447 DDJ786443:DDJ786447 DNF786443:DNF786447 DXB786443:DXB786447 EGX786443:EGX786447 EQT786443:EQT786447 FAP786443:FAP786447 FKL786443:FKL786447 FUH786443:FUH786447 GED786443:GED786447 GNZ786443:GNZ786447 GXV786443:GXV786447 HHR786443:HHR786447 HRN786443:HRN786447 IBJ786443:IBJ786447 ILF786443:ILF786447 IVB786443:IVB786447 JEX786443:JEX786447 JOT786443:JOT786447 JYP786443:JYP786447 KIL786443:KIL786447 KSH786443:KSH786447 LCD786443:LCD786447 LLZ786443:LLZ786447 LVV786443:LVV786447 MFR786443:MFR786447 MPN786443:MPN786447 MZJ786443:MZJ786447 NJF786443:NJF786447 NTB786443:NTB786447 OCX786443:OCX786447 OMT786443:OMT786447 OWP786443:OWP786447 PGL786443:PGL786447 PQH786443:PQH786447 QAD786443:QAD786447 QJZ786443:QJZ786447 QTV786443:QTV786447 RDR786443:RDR786447 RNN786443:RNN786447 RXJ786443:RXJ786447 SHF786443:SHF786447 SRB786443:SRB786447 TAX786443:TAX786447 TKT786443:TKT786447 TUP786443:TUP786447 UEL786443:UEL786447 UOH786443:UOH786447 UYD786443:UYD786447 VHZ786443:VHZ786447 VRV786443:VRV786447 WBR786443:WBR786447 WLN786443:WLN786447 WVJ786443:WVJ786447 D851979:D851983 IX851979:IX851983 ST851979:ST851983 ACP851979:ACP851983 AML851979:AML851983 AWH851979:AWH851983 BGD851979:BGD851983 BPZ851979:BPZ851983 BZV851979:BZV851983 CJR851979:CJR851983 CTN851979:CTN851983 DDJ851979:DDJ851983 DNF851979:DNF851983 DXB851979:DXB851983 EGX851979:EGX851983 EQT851979:EQT851983 FAP851979:FAP851983 FKL851979:FKL851983 FUH851979:FUH851983 GED851979:GED851983 GNZ851979:GNZ851983 GXV851979:GXV851983 HHR851979:HHR851983 HRN851979:HRN851983 IBJ851979:IBJ851983 ILF851979:ILF851983 IVB851979:IVB851983 JEX851979:JEX851983 JOT851979:JOT851983 JYP851979:JYP851983 KIL851979:KIL851983 KSH851979:KSH851983 LCD851979:LCD851983 LLZ851979:LLZ851983 LVV851979:LVV851983 MFR851979:MFR851983 MPN851979:MPN851983 MZJ851979:MZJ851983 NJF851979:NJF851983 NTB851979:NTB851983 OCX851979:OCX851983 OMT851979:OMT851983 OWP851979:OWP851983 PGL851979:PGL851983 PQH851979:PQH851983 QAD851979:QAD851983 QJZ851979:QJZ851983 QTV851979:QTV851983 RDR851979:RDR851983 RNN851979:RNN851983 RXJ851979:RXJ851983 SHF851979:SHF851983 SRB851979:SRB851983 TAX851979:TAX851983 TKT851979:TKT851983 TUP851979:TUP851983 UEL851979:UEL851983 UOH851979:UOH851983 UYD851979:UYD851983 VHZ851979:VHZ851983 VRV851979:VRV851983 WBR851979:WBR851983 WLN851979:WLN851983 WVJ851979:WVJ851983 D917515:D917519 IX917515:IX917519 ST917515:ST917519 ACP917515:ACP917519 AML917515:AML917519 AWH917515:AWH917519 BGD917515:BGD917519 BPZ917515:BPZ917519 BZV917515:BZV917519 CJR917515:CJR917519 CTN917515:CTN917519 DDJ917515:DDJ917519 DNF917515:DNF917519 DXB917515:DXB917519 EGX917515:EGX917519 EQT917515:EQT917519 FAP917515:FAP917519 FKL917515:FKL917519 FUH917515:FUH917519 GED917515:GED917519 GNZ917515:GNZ917519 GXV917515:GXV917519 HHR917515:HHR917519 HRN917515:HRN917519 IBJ917515:IBJ917519 ILF917515:ILF917519 IVB917515:IVB917519 JEX917515:JEX917519 JOT917515:JOT917519 JYP917515:JYP917519 KIL917515:KIL917519 KSH917515:KSH917519 LCD917515:LCD917519 LLZ917515:LLZ917519 LVV917515:LVV917519 MFR917515:MFR917519 MPN917515:MPN917519 MZJ917515:MZJ917519 NJF917515:NJF917519 NTB917515:NTB917519 OCX917515:OCX917519 OMT917515:OMT917519 OWP917515:OWP917519 PGL917515:PGL917519 PQH917515:PQH917519 QAD917515:QAD917519 QJZ917515:QJZ917519 QTV917515:QTV917519 RDR917515:RDR917519 RNN917515:RNN917519 RXJ917515:RXJ917519 SHF917515:SHF917519 SRB917515:SRB917519 TAX917515:TAX917519 TKT917515:TKT917519 TUP917515:TUP917519 UEL917515:UEL917519 UOH917515:UOH917519 UYD917515:UYD917519 VHZ917515:VHZ917519 VRV917515:VRV917519 WBR917515:WBR917519 WLN917515:WLN917519 WVJ917515:WVJ917519 D983051:D983055 IX983051:IX983055 ST983051:ST983055 ACP983051:ACP983055 AML983051:AML983055 AWH983051:AWH983055 BGD983051:BGD983055 BPZ983051:BPZ983055 BZV983051:BZV983055 CJR983051:CJR983055 CTN983051:CTN983055 DDJ983051:DDJ983055 DNF983051:DNF983055 DXB983051:DXB983055 EGX983051:EGX983055 EQT983051:EQT983055 FAP983051:FAP983055 FKL983051:FKL983055 FUH983051:FUH983055 GED983051:GED983055 GNZ983051:GNZ983055 GXV983051:GXV983055 HHR983051:HHR983055 HRN983051:HRN983055 IBJ983051:IBJ983055 ILF983051:ILF983055 IVB983051:IVB983055 JEX983051:JEX983055 JOT983051:JOT983055 JYP983051:JYP983055 KIL983051:KIL983055 KSH983051:KSH983055 LCD983051:LCD983055 LLZ983051:LLZ983055 LVV983051:LVV983055 MFR983051:MFR983055 MPN983051:MPN983055 MZJ983051:MZJ983055 NJF983051:NJF983055 NTB983051:NTB983055 OCX983051:OCX983055 OMT983051:OMT983055 OWP983051:OWP983055 PGL983051:PGL983055 PQH983051:PQH983055 QAD983051:QAD983055 QJZ983051:QJZ983055 QTV983051:QTV983055 RDR983051:RDR983055 RNN983051:RNN983055 RXJ983051:RXJ983055 SHF983051:SHF983055 SRB983051:SRB983055 TAX983051:TAX983055 TKT983051:TKT983055 TUP983051:TUP983055 UEL983051:UEL983055 UOH983051:UOH983055 UYD983051:UYD983055 VHZ983051:VHZ983055 VRV983051:VRV983055 WBR983051:WBR983055 WLN983051:WLN983055 WVJ983051:WVJ983055" xr:uid="{15EE739C-CF6C-EC4B-94D9-761B9392AB6D}">
      <formula1>"Hours,Days,Total"</formula1>
    </dataValidation>
  </dataValidations>
  <pageMargins left="0.75" right="0.75" top="1" bottom="1" header="0.3" footer="0.3"/>
  <pageSetup scale="32" orientation="portrait"/>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43D57-954A-5944-ABCF-21E1897FD30E}">
  <sheetPr>
    <tabColor theme="7" tint="0.59999389629810485"/>
    <pageSetUpPr fitToPage="1"/>
  </sheetPr>
  <dimension ref="A1:J26"/>
  <sheetViews>
    <sheetView zoomScale="85" zoomScaleNormal="85" workbookViewId="0">
      <pane ySplit="7" topLeftCell="A8" activePane="bottomLeft" state="frozen"/>
      <selection pane="bottomLeft" activeCell="H18" sqref="H18"/>
    </sheetView>
  </sheetViews>
  <sheetFormatPr baseColWidth="10" defaultColWidth="8.83203125" defaultRowHeight="15"/>
  <cols>
    <col min="1" max="2" width="2.6640625" style="1" customWidth="1"/>
    <col min="3" max="3" width="48.6640625" style="1" customWidth="1"/>
    <col min="4" max="4" width="12.6640625" style="1" customWidth="1"/>
    <col min="5" max="5" width="12.6640625" style="160" customWidth="1"/>
    <col min="6" max="6" width="12.6640625" style="1" customWidth="1"/>
    <col min="7" max="7" width="12.6640625" style="160" customWidth="1"/>
    <col min="8" max="8" width="30.6640625" style="1" customWidth="1"/>
    <col min="9" max="10" width="60.6640625" style="1" customWidth="1"/>
    <col min="11" max="254" width="8.83203125" style="1"/>
    <col min="255" max="256" width="2.6640625" style="1" customWidth="1"/>
    <col min="257" max="257" width="48.6640625" style="1" customWidth="1"/>
    <col min="258" max="263" width="12.6640625" style="1" customWidth="1"/>
    <col min="264" max="264" width="30.6640625" style="1" customWidth="1"/>
    <col min="265" max="266" width="60.6640625" style="1" customWidth="1"/>
    <col min="267" max="510" width="8.83203125" style="1"/>
    <col min="511" max="512" width="2.6640625" style="1" customWidth="1"/>
    <col min="513" max="513" width="48.6640625" style="1" customWidth="1"/>
    <col min="514" max="519" width="12.6640625" style="1" customWidth="1"/>
    <col min="520" max="520" width="30.6640625" style="1" customWidth="1"/>
    <col min="521" max="522" width="60.6640625" style="1" customWidth="1"/>
    <col min="523" max="766" width="8.83203125" style="1"/>
    <col min="767" max="768" width="2.6640625" style="1" customWidth="1"/>
    <col min="769" max="769" width="48.6640625" style="1" customWidth="1"/>
    <col min="770" max="775" width="12.6640625" style="1" customWidth="1"/>
    <col min="776" max="776" width="30.6640625" style="1" customWidth="1"/>
    <col min="777" max="778" width="60.6640625" style="1" customWidth="1"/>
    <col min="779" max="1022" width="8.83203125" style="1"/>
    <col min="1023" max="1024" width="2.6640625" style="1" customWidth="1"/>
    <col min="1025" max="1025" width="48.6640625" style="1" customWidth="1"/>
    <col min="1026" max="1031" width="12.6640625" style="1" customWidth="1"/>
    <col min="1032" max="1032" width="30.6640625" style="1" customWidth="1"/>
    <col min="1033" max="1034" width="60.6640625" style="1" customWidth="1"/>
    <col min="1035" max="1278" width="8.83203125" style="1"/>
    <col min="1279" max="1280" width="2.6640625" style="1" customWidth="1"/>
    <col min="1281" max="1281" width="48.6640625" style="1" customWidth="1"/>
    <col min="1282" max="1287" width="12.6640625" style="1" customWidth="1"/>
    <col min="1288" max="1288" width="30.6640625" style="1" customWidth="1"/>
    <col min="1289" max="1290" width="60.6640625" style="1" customWidth="1"/>
    <col min="1291" max="1534" width="8.83203125" style="1"/>
    <col min="1535" max="1536" width="2.6640625" style="1" customWidth="1"/>
    <col min="1537" max="1537" width="48.6640625" style="1" customWidth="1"/>
    <col min="1538" max="1543" width="12.6640625" style="1" customWidth="1"/>
    <col min="1544" max="1544" width="30.6640625" style="1" customWidth="1"/>
    <col min="1545" max="1546" width="60.6640625" style="1" customWidth="1"/>
    <col min="1547" max="1790" width="8.83203125" style="1"/>
    <col min="1791" max="1792" width="2.6640625" style="1" customWidth="1"/>
    <col min="1793" max="1793" width="48.6640625" style="1" customWidth="1"/>
    <col min="1794" max="1799" width="12.6640625" style="1" customWidth="1"/>
    <col min="1800" max="1800" width="30.6640625" style="1" customWidth="1"/>
    <col min="1801" max="1802" width="60.6640625" style="1" customWidth="1"/>
    <col min="1803" max="2046" width="8.83203125" style="1"/>
    <col min="2047" max="2048" width="2.6640625" style="1" customWidth="1"/>
    <col min="2049" max="2049" width="48.6640625" style="1" customWidth="1"/>
    <col min="2050" max="2055" width="12.6640625" style="1" customWidth="1"/>
    <col min="2056" max="2056" width="30.6640625" style="1" customWidth="1"/>
    <col min="2057" max="2058" width="60.6640625" style="1" customWidth="1"/>
    <col min="2059" max="2302" width="8.83203125" style="1"/>
    <col min="2303" max="2304" width="2.6640625" style="1" customWidth="1"/>
    <col min="2305" max="2305" width="48.6640625" style="1" customWidth="1"/>
    <col min="2306" max="2311" width="12.6640625" style="1" customWidth="1"/>
    <col min="2312" max="2312" width="30.6640625" style="1" customWidth="1"/>
    <col min="2313" max="2314" width="60.6640625" style="1" customWidth="1"/>
    <col min="2315" max="2558" width="8.83203125" style="1"/>
    <col min="2559" max="2560" width="2.6640625" style="1" customWidth="1"/>
    <col min="2561" max="2561" width="48.6640625" style="1" customWidth="1"/>
    <col min="2562" max="2567" width="12.6640625" style="1" customWidth="1"/>
    <col min="2568" max="2568" width="30.6640625" style="1" customWidth="1"/>
    <col min="2569" max="2570" width="60.6640625" style="1" customWidth="1"/>
    <col min="2571" max="2814" width="8.83203125" style="1"/>
    <col min="2815" max="2816" width="2.6640625" style="1" customWidth="1"/>
    <col min="2817" max="2817" width="48.6640625" style="1" customWidth="1"/>
    <col min="2818" max="2823" width="12.6640625" style="1" customWidth="1"/>
    <col min="2824" max="2824" width="30.6640625" style="1" customWidth="1"/>
    <col min="2825" max="2826" width="60.6640625" style="1" customWidth="1"/>
    <col min="2827" max="3070" width="8.83203125" style="1"/>
    <col min="3071" max="3072" width="2.6640625" style="1" customWidth="1"/>
    <col min="3073" max="3073" width="48.6640625" style="1" customWidth="1"/>
    <col min="3074" max="3079" width="12.6640625" style="1" customWidth="1"/>
    <col min="3080" max="3080" width="30.6640625" style="1" customWidth="1"/>
    <col min="3081" max="3082" width="60.6640625" style="1" customWidth="1"/>
    <col min="3083" max="3326" width="8.83203125" style="1"/>
    <col min="3327" max="3328" width="2.6640625" style="1" customWidth="1"/>
    <col min="3329" max="3329" width="48.6640625" style="1" customWidth="1"/>
    <col min="3330" max="3335" width="12.6640625" style="1" customWidth="1"/>
    <col min="3336" max="3336" width="30.6640625" style="1" customWidth="1"/>
    <col min="3337" max="3338" width="60.6640625" style="1" customWidth="1"/>
    <col min="3339" max="3582" width="8.83203125" style="1"/>
    <col min="3583" max="3584" width="2.6640625" style="1" customWidth="1"/>
    <col min="3585" max="3585" width="48.6640625" style="1" customWidth="1"/>
    <col min="3586" max="3591" width="12.6640625" style="1" customWidth="1"/>
    <col min="3592" max="3592" width="30.6640625" style="1" customWidth="1"/>
    <col min="3593" max="3594" width="60.6640625" style="1" customWidth="1"/>
    <col min="3595" max="3838" width="8.83203125" style="1"/>
    <col min="3839" max="3840" width="2.6640625" style="1" customWidth="1"/>
    <col min="3841" max="3841" width="48.6640625" style="1" customWidth="1"/>
    <col min="3842" max="3847" width="12.6640625" style="1" customWidth="1"/>
    <col min="3848" max="3848" width="30.6640625" style="1" customWidth="1"/>
    <col min="3849" max="3850" width="60.6640625" style="1" customWidth="1"/>
    <col min="3851" max="4094" width="8.83203125" style="1"/>
    <col min="4095" max="4096" width="2.6640625" style="1" customWidth="1"/>
    <col min="4097" max="4097" width="48.6640625" style="1" customWidth="1"/>
    <col min="4098" max="4103" width="12.6640625" style="1" customWidth="1"/>
    <col min="4104" max="4104" width="30.6640625" style="1" customWidth="1"/>
    <col min="4105" max="4106" width="60.6640625" style="1" customWidth="1"/>
    <col min="4107" max="4350" width="8.83203125" style="1"/>
    <col min="4351" max="4352" width="2.6640625" style="1" customWidth="1"/>
    <col min="4353" max="4353" width="48.6640625" style="1" customWidth="1"/>
    <col min="4354" max="4359" width="12.6640625" style="1" customWidth="1"/>
    <col min="4360" max="4360" width="30.6640625" style="1" customWidth="1"/>
    <col min="4361" max="4362" width="60.6640625" style="1" customWidth="1"/>
    <col min="4363" max="4606" width="8.83203125" style="1"/>
    <col min="4607" max="4608" width="2.6640625" style="1" customWidth="1"/>
    <col min="4609" max="4609" width="48.6640625" style="1" customWidth="1"/>
    <col min="4610" max="4615" width="12.6640625" style="1" customWidth="1"/>
    <col min="4616" max="4616" width="30.6640625" style="1" customWidth="1"/>
    <col min="4617" max="4618" width="60.6640625" style="1" customWidth="1"/>
    <col min="4619" max="4862" width="8.83203125" style="1"/>
    <col min="4863" max="4864" width="2.6640625" style="1" customWidth="1"/>
    <col min="4865" max="4865" width="48.6640625" style="1" customWidth="1"/>
    <col min="4866" max="4871" width="12.6640625" style="1" customWidth="1"/>
    <col min="4872" max="4872" width="30.6640625" style="1" customWidth="1"/>
    <col min="4873" max="4874" width="60.6640625" style="1" customWidth="1"/>
    <col min="4875" max="5118" width="8.83203125" style="1"/>
    <col min="5119" max="5120" width="2.6640625" style="1" customWidth="1"/>
    <col min="5121" max="5121" width="48.6640625" style="1" customWidth="1"/>
    <col min="5122" max="5127" width="12.6640625" style="1" customWidth="1"/>
    <col min="5128" max="5128" width="30.6640625" style="1" customWidth="1"/>
    <col min="5129" max="5130" width="60.6640625" style="1" customWidth="1"/>
    <col min="5131" max="5374" width="8.83203125" style="1"/>
    <col min="5375" max="5376" width="2.6640625" style="1" customWidth="1"/>
    <col min="5377" max="5377" width="48.6640625" style="1" customWidth="1"/>
    <col min="5378" max="5383" width="12.6640625" style="1" customWidth="1"/>
    <col min="5384" max="5384" width="30.6640625" style="1" customWidth="1"/>
    <col min="5385" max="5386" width="60.6640625" style="1" customWidth="1"/>
    <col min="5387" max="5630" width="8.83203125" style="1"/>
    <col min="5631" max="5632" width="2.6640625" style="1" customWidth="1"/>
    <col min="5633" max="5633" width="48.6640625" style="1" customWidth="1"/>
    <col min="5634" max="5639" width="12.6640625" style="1" customWidth="1"/>
    <col min="5640" max="5640" width="30.6640625" style="1" customWidth="1"/>
    <col min="5641" max="5642" width="60.6640625" style="1" customWidth="1"/>
    <col min="5643" max="5886" width="8.83203125" style="1"/>
    <col min="5887" max="5888" width="2.6640625" style="1" customWidth="1"/>
    <col min="5889" max="5889" width="48.6640625" style="1" customWidth="1"/>
    <col min="5890" max="5895" width="12.6640625" style="1" customWidth="1"/>
    <col min="5896" max="5896" width="30.6640625" style="1" customWidth="1"/>
    <col min="5897" max="5898" width="60.6640625" style="1" customWidth="1"/>
    <col min="5899" max="6142" width="8.83203125" style="1"/>
    <col min="6143" max="6144" width="2.6640625" style="1" customWidth="1"/>
    <col min="6145" max="6145" width="48.6640625" style="1" customWidth="1"/>
    <col min="6146" max="6151" width="12.6640625" style="1" customWidth="1"/>
    <col min="6152" max="6152" width="30.6640625" style="1" customWidth="1"/>
    <col min="6153" max="6154" width="60.6640625" style="1" customWidth="1"/>
    <col min="6155" max="6398" width="8.83203125" style="1"/>
    <col min="6399" max="6400" width="2.6640625" style="1" customWidth="1"/>
    <col min="6401" max="6401" width="48.6640625" style="1" customWidth="1"/>
    <col min="6402" max="6407" width="12.6640625" style="1" customWidth="1"/>
    <col min="6408" max="6408" width="30.6640625" style="1" customWidth="1"/>
    <col min="6409" max="6410" width="60.6640625" style="1" customWidth="1"/>
    <col min="6411" max="6654" width="8.83203125" style="1"/>
    <col min="6655" max="6656" width="2.6640625" style="1" customWidth="1"/>
    <col min="6657" max="6657" width="48.6640625" style="1" customWidth="1"/>
    <col min="6658" max="6663" width="12.6640625" style="1" customWidth="1"/>
    <col min="6664" max="6664" width="30.6640625" style="1" customWidth="1"/>
    <col min="6665" max="6666" width="60.6640625" style="1" customWidth="1"/>
    <col min="6667" max="6910" width="8.83203125" style="1"/>
    <col min="6911" max="6912" width="2.6640625" style="1" customWidth="1"/>
    <col min="6913" max="6913" width="48.6640625" style="1" customWidth="1"/>
    <col min="6914" max="6919" width="12.6640625" style="1" customWidth="1"/>
    <col min="6920" max="6920" width="30.6640625" style="1" customWidth="1"/>
    <col min="6921" max="6922" width="60.6640625" style="1" customWidth="1"/>
    <col min="6923" max="7166" width="8.83203125" style="1"/>
    <col min="7167" max="7168" width="2.6640625" style="1" customWidth="1"/>
    <col min="7169" max="7169" width="48.6640625" style="1" customWidth="1"/>
    <col min="7170" max="7175" width="12.6640625" style="1" customWidth="1"/>
    <col min="7176" max="7176" width="30.6640625" style="1" customWidth="1"/>
    <col min="7177" max="7178" width="60.6640625" style="1" customWidth="1"/>
    <col min="7179" max="7422" width="8.83203125" style="1"/>
    <col min="7423" max="7424" width="2.6640625" style="1" customWidth="1"/>
    <col min="7425" max="7425" width="48.6640625" style="1" customWidth="1"/>
    <col min="7426" max="7431" width="12.6640625" style="1" customWidth="1"/>
    <col min="7432" max="7432" width="30.6640625" style="1" customWidth="1"/>
    <col min="7433" max="7434" width="60.6640625" style="1" customWidth="1"/>
    <col min="7435" max="7678" width="8.83203125" style="1"/>
    <col min="7679" max="7680" width="2.6640625" style="1" customWidth="1"/>
    <col min="7681" max="7681" width="48.6640625" style="1" customWidth="1"/>
    <col min="7682" max="7687" width="12.6640625" style="1" customWidth="1"/>
    <col min="7688" max="7688" width="30.6640625" style="1" customWidth="1"/>
    <col min="7689" max="7690" width="60.6640625" style="1" customWidth="1"/>
    <col min="7691" max="7934" width="8.83203125" style="1"/>
    <col min="7935" max="7936" width="2.6640625" style="1" customWidth="1"/>
    <col min="7937" max="7937" width="48.6640625" style="1" customWidth="1"/>
    <col min="7938" max="7943" width="12.6640625" style="1" customWidth="1"/>
    <col min="7944" max="7944" width="30.6640625" style="1" customWidth="1"/>
    <col min="7945" max="7946" width="60.6640625" style="1" customWidth="1"/>
    <col min="7947" max="8190" width="8.83203125" style="1"/>
    <col min="8191" max="8192" width="2.6640625" style="1" customWidth="1"/>
    <col min="8193" max="8193" width="48.6640625" style="1" customWidth="1"/>
    <col min="8194" max="8199" width="12.6640625" style="1" customWidth="1"/>
    <col min="8200" max="8200" width="30.6640625" style="1" customWidth="1"/>
    <col min="8201" max="8202" width="60.6640625" style="1" customWidth="1"/>
    <col min="8203" max="8446" width="8.83203125" style="1"/>
    <col min="8447" max="8448" width="2.6640625" style="1" customWidth="1"/>
    <col min="8449" max="8449" width="48.6640625" style="1" customWidth="1"/>
    <col min="8450" max="8455" width="12.6640625" style="1" customWidth="1"/>
    <col min="8456" max="8456" width="30.6640625" style="1" customWidth="1"/>
    <col min="8457" max="8458" width="60.6640625" style="1" customWidth="1"/>
    <col min="8459" max="8702" width="8.83203125" style="1"/>
    <col min="8703" max="8704" width="2.6640625" style="1" customWidth="1"/>
    <col min="8705" max="8705" width="48.6640625" style="1" customWidth="1"/>
    <col min="8706" max="8711" width="12.6640625" style="1" customWidth="1"/>
    <col min="8712" max="8712" width="30.6640625" style="1" customWidth="1"/>
    <col min="8713" max="8714" width="60.6640625" style="1" customWidth="1"/>
    <col min="8715" max="8958" width="8.83203125" style="1"/>
    <col min="8959" max="8960" width="2.6640625" style="1" customWidth="1"/>
    <col min="8961" max="8961" width="48.6640625" style="1" customWidth="1"/>
    <col min="8962" max="8967" width="12.6640625" style="1" customWidth="1"/>
    <col min="8968" max="8968" width="30.6640625" style="1" customWidth="1"/>
    <col min="8969" max="8970" width="60.6640625" style="1" customWidth="1"/>
    <col min="8971" max="9214" width="8.83203125" style="1"/>
    <col min="9215" max="9216" width="2.6640625" style="1" customWidth="1"/>
    <col min="9217" max="9217" width="48.6640625" style="1" customWidth="1"/>
    <col min="9218" max="9223" width="12.6640625" style="1" customWidth="1"/>
    <col min="9224" max="9224" width="30.6640625" style="1" customWidth="1"/>
    <col min="9225" max="9226" width="60.6640625" style="1" customWidth="1"/>
    <col min="9227" max="9470" width="8.83203125" style="1"/>
    <col min="9471" max="9472" width="2.6640625" style="1" customWidth="1"/>
    <col min="9473" max="9473" width="48.6640625" style="1" customWidth="1"/>
    <col min="9474" max="9479" width="12.6640625" style="1" customWidth="1"/>
    <col min="9480" max="9480" width="30.6640625" style="1" customWidth="1"/>
    <col min="9481" max="9482" width="60.6640625" style="1" customWidth="1"/>
    <col min="9483" max="9726" width="8.83203125" style="1"/>
    <col min="9727" max="9728" width="2.6640625" style="1" customWidth="1"/>
    <col min="9729" max="9729" width="48.6640625" style="1" customWidth="1"/>
    <col min="9730" max="9735" width="12.6640625" style="1" customWidth="1"/>
    <col min="9736" max="9736" width="30.6640625" style="1" customWidth="1"/>
    <col min="9737" max="9738" width="60.6640625" style="1" customWidth="1"/>
    <col min="9739" max="9982" width="8.83203125" style="1"/>
    <col min="9983" max="9984" width="2.6640625" style="1" customWidth="1"/>
    <col min="9985" max="9985" width="48.6640625" style="1" customWidth="1"/>
    <col min="9986" max="9991" width="12.6640625" style="1" customWidth="1"/>
    <col min="9992" max="9992" width="30.6640625" style="1" customWidth="1"/>
    <col min="9993" max="9994" width="60.6640625" style="1" customWidth="1"/>
    <col min="9995" max="10238" width="8.83203125" style="1"/>
    <col min="10239" max="10240" width="2.6640625" style="1" customWidth="1"/>
    <col min="10241" max="10241" width="48.6640625" style="1" customWidth="1"/>
    <col min="10242" max="10247" width="12.6640625" style="1" customWidth="1"/>
    <col min="10248" max="10248" width="30.6640625" style="1" customWidth="1"/>
    <col min="10249" max="10250" width="60.6640625" style="1" customWidth="1"/>
    <col min="10251" max="10494" width="8.83203125" style="1"/>
    <col min="10495" max="10496" width="2.6640625" style="1" customWidth="1"/>
    <col min="10497" max="10497" width="48.6640625" style="1" customWidth="1"/>
    <col min="10498" max="10503" width="12.6640625" style="1" customWidth="1"/>
    <col min="10504" max="10504" width="30.6640625" style="1" customWidth="1"/>
    <col min="10505" max="10506" width="60.6640625" style="1" customWidth="1"/>
    <col min="10507" max="10750" width="8.83203125" style="1"/>
    <col min="10751" max="10752" width="2.6640625" style="1" customWidth="1"/>
    <col min="10753" max="10753" width="48.6640625" style="1" customWidth="1"/>
    <col min="10754" max="10759" width="12.6640625" style="1" customWidth="1"/>
    <col min="10760" max="10760" width="30.6640625" style="1" customWidth="1"/>
    <col min="10761" max="10762" width="60.6640625" style="1" customWidth="1"/>
    <col min="10763" max="11006" width="8.83203125" style="1"/>
    <col min="11007" max="11008" width="2.6640625" style="1" customWidth="1"/>
    <col min="11009" max="11009" width="48.6640625" style="1" customWidth="1"/>
    <col min="11010" max="11015" width="12.6640625" style="1" customWidth="1"/>
    <col min="11016" max="11016" width="30.6640625" style="1" customWidth="1"/>
    <col min="11017" max="11018" width="60.6640625" style="1" customWidth="1"/>
    <col min="11019" max="11262" width="8.83203125" style="1"/>
    <col min="11263" max="11264" width="2.6640625" style="1" customWidth="1"/>
    <col min="11265" max="11265" width="48.6640625" style="1" customWidth="1"/>
    <col min="11266" max="11271" width="12.6640625" style="1" customWidth="1"/>
    <col min="11272" max="11272" width="30.6640625" style="1" customWidth="1"/>
    <col min="11273" max="11274" width="60.6640625" style="1" customWidth="1"/>
    <col min="11275" max="11518" width="8.83203125" style="1"/>
    <col min="11519" max="11520" width="2.6640625" style="1" customWidth="1"/>
    <col min="11521" max="11521" width="48.6640625" style="1" customWidth="1"/>
    <col min="11522" max="11527" width="12.6640625" style="1" customWidth="1"/>
    <col min="11528" max="11528" width="30.6640625" style="1" customWidth="1"/>
    <col min="11529" max="11530" width="60.6640625" style="1" customWidth="1"/>
    <col min="11531" max="11774" width="8.83203125" style="1"/>
    <col min="11775" max="11776" width="2.6640625" style="1" customWidth="1"/>
    <col min="11777" max="11777" width="48.6640625" style="1" customWidth="1"/>
    <col min="11778" max="11783" width="12.6640625" style="1" customWidth="1"/>
    <col min="11784" max="11784" width="30.6640625" style="1" customWidth="1"/>
    <col min="11785" max="11786" width="60.6640625" style="1" customWidth="1"/>
    <col min="11787" max="12030" width="8.83203125" style="1"/>
    <col min="12031" max="12032" width="2.6640625" style="1" customWidth="1"/>
    <col min="12033" max="12033" width="48.6640625" style="1" customWidth="1"/>
    <col min="12034" max="12039" width="12.6640625" style="1" customWidth="1"/>
    <col min="12040" max="12040" width="30.6640625" style="1" customWidth="1"/>
    <col min="12041" max="12042" width="60.6640625" style="1" customWidth="1"/>
    <col min="12043" max="12286" width="8.83203125" style="1"/>
    <col min="12287" max="12288" width="2.6640625" style="1" customWidth="1"/>
    <col min="12289" max="12289" width="48.6640625" style="1" customWidth="1"/>
    <col min="12290" max="12295" width="12.6640625" style="1" customWidth="1"/>
    <col min="12296" max="12296" width="30.6640625" style="1" customWidth="1"/>
    <col min="12297" max="12298" width="60.6640625" style="1" customWidth="1"/>
    <col min="12299" max="12542" width="8.83203125" style="1"/>
    <col min="12543" max="12544" width="2.6640625" style="1" customWidth="1"/>
    <col min="12545" max="12545" width="48.6640625" style="1" customWidth="1"/>
    <col min="12546" max="12551" width="12.6640625" style="1" customWidth="1"/>
    <col min="12552" max="12552" width="30.6640625" style="1" customWidth="1"/>
    <col min="12553" max="12554" width="60.6640625" style="1" customWidth="1"/>
    <col min="12555" max="12798" width="8.83203125" style="1"/>
    <col min="12799" max="12800" width="2.6640625" style="1" customWidth="1"/>
    <col min="12801" max="12801" width="48.6640625" style="1" customWidth="1"/>
    <col min="12802" max="12807" width="12.6640625" style="1" customWidth="1"/>
    <col min="12808" max="12808" width="30.6640625" style="1" customWidth="1"/>
    <col min="12809" max="12810" width="60.6640625" style="1" customWidth="1"/>
    <col min="12811" max="13054" width="8.83203125" style="1"/>
    <col min="13055" max="13056" width="2.6640625" style="1" customWidth="1"/>
    <col min="13057" max="13057" width="48.6640625" style="1" customWidth="1"/>
    <col min="13058" max="13063" width="12.6640625" style="1" customWidth="1"/>
    <col min="13064" max="13064" width="30.6640625" style="1" customWidth="1"/>
    <col min="13065" max="13066" width="60.6640625" style="1" customWidth="1"/>
    <col min="13067" max="13310" width="8.83203125" style="1"/>
    <col min="13311" max="13312" width="2.6640625" style="1" customWidth="1"/>
    <col min="13313" max="13313" width="48.6640625" style="1" customWidth="1"/>
    <col min="13314" max="13319" width="12.6640625" style="1" customWidth="1"/>
    <col min="13320" max="13320" width="30.6640625" style="1" customWidth="1"/>
    <col min="13321" max="13322" width="60.6640625" style="1" customWidth="1"/>
    <col min="13323" max="13566" width="8.83203125" style="1"/>
    <col min="13567" max="13568" width="2.6640625" style="1" customWidth="1"/>
    <col min="13569" max="13569" width="48.6640625" style="1" customWidth="1"/>
    <col min="13570" max="13575" width="12.6640625" style="1" customWidth="1"/>
    <col min="13576" max="13576" width="30.6640625" style="1" customWidth="1"/>
    <col min="13577" max="13578" width="60.6640625" style="1" customWidth="1"/>
    <col min="13579" max="13822" width="8.83203125" style="1"/>
    <col min="13823" max="13824" width="2.6640625" style="1" customWidth="1"/>
    <col min="13825" max="13825" width="48.6640625" style="1" customWidth="1"/>
    <col min="13826" max="13831" width="12.6640625" style="1" customWidth="1"/>
    <col min="13832" max="13832" width="30.6640625" style="1" customWidth="1"/>
    <col min="13833" max="13834" width="60.6640625" style="1" customWidth="1"/>
    <col min="13835" max="14078" width="8.83203125" style="1"/>
    <col min="14079" max="14080" width="2.6640625" style="1" customWidth="1"/>
    <col min="14081" max="14081" width="48.6640625" style="1" customWidth="1"/>
    <col min="14082" max="14087" width="12.6640625" style="1" customWidth="1"/>
    <col min="14088" max="14088" width="30.6640625" style="1" customWidth="1"/>
    <col min="14089" max="14090" width="60.6640625" style="1" customWidth="1"/>
    <col min="14091" max="14334" width="8.83203125" style="1"/>
    <col min="14335" max="14336" width="2.6640625" style="1" customWidth="1"/>
    <col min="14337" max="14337" width="48.6640625" style="1" customWidth="1"/>
    <col min="14338" max="14343" width="12.6640625" style="1" customWidth="1"/>
    <col min="14344" max="14344" width="30.6640625" style="1" customWidth="1"/>
    <col min="14345" max="14346" width="60.6640625" style="1" customWidth="1"/>
    <col min="14347" max="14590" width="8.83203125" style="1"/>
    <col min="14591" max="14592" width="2.6640625" style="1" customWidth="1"/>
    <col min="14593" max="14593" width="48.6640625" style="1" customWidth="1"/>
    <col min="14594" max="14599" width="12.6640625" style="1" customWidth="1"/>
    <col min="14600" max="14600" width="30.6640625" style="1" customWidth="1"/>
    <col min="14601" max="14602" width="60.6640625" style="1" customWidth="1"/>
    <col min="14603" max="14846" width="8.83203125" style="1"/>
    <col min="14847" max="14848" width="2.6640625" style="1" customWidth="1"/>
    <col min="14849" max="14849" width="48.6640625" style="1" customWidth="1"/>
    <col min="14850" max="14855" width="12.6640625" style="1" customWidth="1"/>
    <col min="14856" max="14856" width="30.6640625" style="1" customWidth="1"/>
    <col min="14857" max="14858" width="60.6640625" style="1" customWidth="1"/>
    <col min="14859" max="15102" width="8.83203125" style="1"/>
    <col min="15103" max="15104" width="2.6640625" style="1" customWidth="1"/>
    <col min="15105" max="15105" width="48.6640625" style="1" customWidth="1"/>
    <col min="15106" max="15111" width="12.6640625" style="1" customWidth="1"/>
    <col min="15112" max="15112" width="30.6640625" style="1" customWidth="1"/>
    <col min="15113" max="15114" width="60.6640625" style="1" customWidth="1"/>
    <col min="15115" max="15358" width="8.83203125" style="1"/>
    <col min="15359" max="15360" width="2.6640625" style="1" customWidth="1"/>
    <col min="15361" max="15361" width="48.6640625" style="1" customWidth="1"/>
    <col min="15362" max="15367" width="12.6640625" style="1" customWidth="1"/>
    <col min="15368" max="15368" width="30.6640625" style="1" customWidth="1"/>
    <col min="15369" max="15370" width="60.6640625" style="1" customWidth="1"/>
    <col min="15371" max="15614" width="8.83203125" style="1"/>
    <col min="15615" max="15616" width="2.6640625" style="1" customWidth="1"/>
    <col min="15617" max="15617" width="48.6640625" style="1" customWidth="1"/>
    <col min="15618" max="15623" width="12.6640625" style="1" customWidth="1"/>
    <col min="15624" max="15624" width="30.6640625" style="1" customWidth="1"/>
    <col min="15625" max="15626" width="60.6640625" style="1" customWidth="1"/>
    <col min="15627" max="15870" width="8.83203125" style="1"/>
    <col min="15871" max="15872" width="2.6640625" style="1" customWidth="1"/>
    <col min="15873" max="15873" width="48.6640625" style="1" customWidth="1"/>
    <col min="15874" max="15879" width="12.6640625" style="1" customWidth="1"/>
    <col min="15880" max="15880" width="30.6640625" style="1" customWidth="1"/>
    <col min="15881" max="15882" width="60.6640625" style="1" customWidth="1"/>
    <col min="15883" max="16126" width="8.83203125" style="1"/>
    <col min="16127" max="16128" width="2.6640625" style="1" customWidth="1"/>
    <col min="16129" max="16129" width="48.6640625" style="1" customWidth="1"/>
    <col min="16130" max="16135" width="12.6640625" style="1" customWidth="1"/>
    <col min="16136" max="16136" width="30.6640625" style="1" customWidth="1"/>
    <col min="16137" max="16138" width="60.6640625" style="1" customWidth="1"/>
    <col min="16139" max="16384" width="8.83203125" style="1"/>
  </cols>
  <sheetData>
    <row r="1" spans="1:10" s="65" customFormat="1" ht="24" customHeight="1">
      <c r="B1" s="66" t="s">
        <v>131</v>
      </c>
      <c r="E1" s="182"/>
      <c r="G1" s="182"/>
    </row>
    <row r="2" spans="1:10" s="65" customFormat="1" ht="15" customHeight="1">
      <c r="E2" s="182"/>
      <c r="G2" s="182"/>
    </row>
    <row r="3" spans="1:10" s="65" customFormat="1" ht="15" customHeight="1">
      <c r="E3" s="182"/>
      <c r="G3" s="182"/>
    </row>
    <row r="4" spans="1:10" s="65" customFormat="1" ht="15" customHeight="1">
      <c r="E4" s="182"/>
      <c r="G4" s="182"/>
    </row>
    <row r="5" spans="1:10" s="67" customFormat="1" ht="15" customHeight="1">
      <c r="E5" s="183"/>
      <c r="G5" s="183"/>
    </row>
    <row r="6" spans="1:10">
      <c r="A6" s="68"/>
      <c r="B6" s="68"/>
      <c r="C6" s="68"/>
      <c r="D6" s="70" t="s">
        <v>25</v>
      </c>
      <c r="E6" s="161" t="s">
        <v>73</v>
      </c>
      <c r="F6" s="70" t="s">
        <v>26</v>
      </c>
      <c r="G6" s="161" t="s">
        <v>74</v>
      </c>
      <c r="H6" s="69" t="s">
        <v>13</v>
      </c>
      <c r="I6" s="69" t="s">
        <v>104</v>
      </c>
      <c r="J6" s="69" t="s">
        <v>28</v>
      </c>
    </row>
    <row r="7" spans="1:10" ht="3" customHeight="1">
      <c r="A7" s="71"/>
      <c r="B7" s="71"/>
      <c r="C7" s="71"/>
      <c r="D7" s="71"/>
      <c r="E7" s="162"/>
      <c r="F7" s="71"/>
      <c r="G7" s="162"/>
      <c r="H7" s="71"/>
      <c r="I7" s="71"/>
      <c r="J7" s="71"/>
    </row>
    <row r="8" spans="1:10" ht="3" customHeight="1"/>
    <row r="9" spans="1:10" ht="64" customHeight="1">
      <c r="B9" s="94" t="s">
        <v>29</v>
      </c>
      <c r="C9" s="95" t="s">
        <v>132</v>
      </c>
      <c r="I9" s="75" t="s">
        <v>219</v>
      </c>
      <c r="J9" s="75"/>
    </row>
    <row r="10" spans="1:10">
      <c r="B10" s="118">
        <v>1</v>
      </c>
      <c r="C10" s="314"/>
      <c r="D10" s="278"/>
      <c r="E10" s="305"/>
      <c r="F10" s="278"/>
      <c r="G10" s="181" t="str">
        <f>IF(OR(ISBLANK($E10),ISBLANK($F10)),"",$E10*$F10)</f>
        <v/>
      </c>
      <c r="H10" s="254"/>
      <c r="I10" s="98"/>
    </row>
    <row r="11" spans="1:10">
      <c r="B11" s="118">
        <v>2</v>
      </c>
      <c r="C11" s="119"/>
      <c r="D11" s="130"/>
      <c r="E11" s="179"/>
      <c r="F11" s="130"/>
      <c r="G11" s="181" t="str">
        <f>IF(OR(ISBLANK($E11),ISBLANK($F11)),"",$E11*$F11)</f>
        <v/>
      </c>
      <c r="H11" s="130"/>
    </row>
    <row r="12" spans="1:10">
      <c r="B12" s="118">
        <v>3</v>
      </c>
      <c r="C12" s="119"/>
      <c r="D12" s="130"/>
      <c r="E12" s="179"/>
      <c r="F12" s="130"/>
      <c r="G12" s="181" t="str">
        <f>IF(OR(ISBLANK($E12),ISBLANK($F12)),"",$E12*$F12)</f>
        <v/>
      </c>
      <c r="H12" s="130"/>
    </row>
    <row r="13" spans="1:10">
      <c r="B13" s="118">
        <v>4</v>
      </c>
      <c r="C13" s="119"/>
      <c r="D13" s="130"/>
      <c r="E13" s="179"/>
      <c r="F13" s="130"/>
      <c r="G13" s="181" t="str">
        <f>IF(OR(ISBLANK($E13),ISBLANK($F13)),"",$E13*$F13)</f>
        <v/>
      </c>
      <c r="H13" s="130"/>
    </row>
    <row r="14" spans="1:10" ht="16" thickBot="1">
      <c r="B14" s="118">
        <v>5</v>
      </c>
      <c r="C14" s="119"/>
      <c r="D14" s="130"/>
      <c r="E14" s="179"/>
      <c r="F14" s="130"/>
      <c r="G14" s="181" t="str">
        <f>IF(OR(ISBLANK($E14),ISBLANK($F14)),"",$E14*$F14)</f>
        <v/>
      </c>
      <c r="H14" s="130"/>
    </row>
    <row r="15" spans="1:10" ht="16" thickBot="1">
      <c r="A15" s="121"/>
      <c r="B15" s="84"/>
      <c r="C15" s="82" t="s">
        <v>30</v>
      </c>
      <c r="D15" s="83"/>
      <c r="E15" s="180"/>
      <c r="F15" s="85"/>
      <c r="G15" s="169">
        <f>SUM($G$10:$G$14)</f>
        <v>0</v>
      </c>
      <c r="H15" s="121"/>
      <c r="I15" s="121"/>
      <c r="J15" s="121"/>
    </row>
    <row r="16" spans="1:10" ht="3" customHeight="1">
      <c r="A16" s="71"/>
      <c r="B16" s="71"/>
      <c r="C16" s="71"/>
      <c r="D16" s="71"/>
      <c r="E16" s="162"/>
      <c r="F16" s="71"/>
      <c r="G16" s="162"/>
      <c r="H16" s="71"/>
      <c r="I16" s="71"/>
      <c r="J16" s="71"/>
    </row>
    <row r="17" spans="1:10" ht="19">
      <c r="A17" s="68"/>
      <c r="B17" s="94" t="s">
        <v>31</v>
      </c>
      <c r="C17" s="95" t="s">
        <v>133</v>
      </c>
      <c r="D17" s="68"/>
      <c r="F17" s="68"/>
      <c r="G17" s="163"/>
      <c r="H17" s="68"/>
      <c r="I17" s="75" t="s">
        <v>220</v>
      </c>
      <c r="J17" s="75"/>
    </row>
    <row r="18" spans="1:10">
      <c r="A18" s="68"/>
      <c r="B18" s="118">
        <v>1</v>
      </c>
      <c r="C18" s="314"/>
      <c r="D18" s="278"/>
      <c r="E18" s="305"/>
      <c r="F18" s="278"/>
      <c r="G18" s="168" t="str">
        <f>IF(OR(ISBLANK($E18),ISBLANK($F18)),"",$E18*$F18)</f>
        <v/>
      </c>
      <c r="H18" s="254"/>
      <c r="I18" s="75"/>
      <c r="J18" s="75" t="s">
        <v>221</v>
      </c>
    </row>
    <row r="19" spans="1:10">
      <c r="A19" s="68"/>
      <c r="B19" s="118">
        <v>2</v>
      </c>
      <c r="C19" s="119"/>
      <c r="D19" s="79"/>
      <c r="E19" s="179"/>
      <c r="F19" s="79"/>
      <c r="G19" s="168" t="str">
        <f>IF(OR(ISBLANK($E19),ISBLANK($F19)),"",$E19*$F19)</f>
        <v/>
      </c>
      <c r="H19" s="79"/>
      <c r="I19" s="75"/>
      <c r="J19" s="75" t="s">
        <v>134</v>
      </c>
    </row>
    <row r="20" spans="1:10">
      <c r="A20" s="68"/>
      <c r="B20" s="118">
        <v>3</v>
      </c>
      <c r="C20" s="119"/>
      <c r="D20" s="79"/>
      <c r="E20" s="179"/>
      <c r="F20" s="79"/>
      <c r="G20" s="168" t="str">
        <f>IF(OR(ISBLANK($E20),ISBLANK($F20)),"",$E20*$F20)</f>
        <v/>
      </c>
      <c r="H20" s="79"/>
      <c r="I20" s="75"/>
      <c r="J20" s="75" t="s">
        <v>150</v>
      </c>
    </row>
    <row r="21" spans="1:10">
      <c r="B21" s="118">
        <v>4</v>
      </c>
      <c r="C21" s="119"/>
      <c r="D21" s="130"/>
      <c r="E21" s="179"/>
      <c r="F21" s="130"/>
      <c r="G21" s="168" t="str">
        <f>IF(OR(ISBLANK($E21),ISBLANK($F21)),"",$E21*$F21)</f>
        <v/>
      </c>
      <c r="H21" s="130"/>
    </row>
    <row r="22" spans="1:10" ht="16" thickBot="1">
      <c r="B22" s="118">
        <v>5</v>
      </c>
      <c r="C22" s="119"/>
      <c r="D22" s="130"/>
      <c r="E22" s="179"/>
      <c r="F22" s="130"/>
      <c r="G22" s="168" t="str">
        <f>IF(OR(ISBLANK($E22),ISBLANK($F22)),"",$E22*$F22)</f>
        <v/>
      </c>
      <c r="H22" s="130"/>
    </row>
    <row r="23" spans="1:10" ht="16" thickBot="1">
      <c r="A23" s="121"/>
      <c r="B23" s="84"/>
      <c r="C23" s="82" t="s">
        <v>30</v>
      </c>
      <c r="D23" s="83"/>
      <c r="E23" s="180"/>
      <c r="F23" s="85"/>
      <c r="G23" s="169">
        <f>SUM($G$18:$G$22)</f>
        <v>0</v>
      </c>
      <c r="H23" s="121"/>
      <c r="I23" s="121"/>
      <c r="J23" s="121"/>
    </row>
    <row r="24" spans="1:10" ht="6" customHeight="1">
      <c r="A24" s="71"/>
      <c r="B24" s="71"/>
      <c r="C24" s="71"/>
      <c r="D24" s="71"/>
      <c r="E24" s="162"/>
      <c r="F24" s="71"/>
      <c r="G24" s="162"/>
      <c r="H24" s="71"/>
      <c r="I24" s="71"/>
      <c r="J24" s="71"/>
    </row>
    <row r="25" spans="1:10" ht="6" customHeight="1" thickBot="1"/>
    <row r="26" spans="1:10" ht="16" thickBot="1">
      <c r="A26" s="121"/>
      <c r="B26" s="121"/>
      <c r="C26" s="123" t="s">
        <v>64</v>
      </c>
      <c r="D26" s="124"/>
      <c r="E26" s="180"/>
      <c r="F26" s="124"/>
      <c r="G26" s="173">
        <f>SUM(Tab_5_I_ForegoneWages,Tab_5_II_User)</f>
        <v>0</v>
      </c>
      <c r="H26" s="121"/>
      <c r="I26" s="121"/>
      <c r="J26" s="121"/>
    </row>
  </sheetData>
  <sheetProtection insertRows="0"/>
  <conditionalFormatting sqref="A6:J26">
    <cfRule type="expression" dxfId="0" priority="1">
      <formula>IF(OpportunityCosts_YesNo="No",1,0)</formula>
    </cfRule>
  </conditionalFormatting>
  <dataValidations count="4">
    <dataValidation type="list" allowBlank="1" showInputMessage="1" showErrorMessage="1" prompt="The units for labor should  be entered in hours or days. If you  only have a total cost available, choose &quot;Total&quot; and enter 1 in &quot;# of Units.&quot;" sqref="WVJ983040:WVJ983044 IX10:IX14 ST10:ST14 ACP10:ACP14 AML10:AML14 AWH10:AWH14 BGD10:BGD14 BPZ10:BPZ14 BZV10:BZV14 CJR10:CJR14 CTN10:CTN14 DDJ10:DDJ14 DNF10:DNF14 DXB10:DXB14 EGX10:EGX14 EQT10:EQT14 FAP10:FAP14 FKL10:FKL14 FUH10:FUH14 GED10:GED14 GNZ10:GNZ14 GXV10:GXV14 HHR10:HHR14 HRN10:HRN14 IBJ10:IBJ14 ILF10:ILF14 IVB10:IVB14 JEX10:JEX14 JOT10:JOT14 JYP10:JYP14 KIL10:KIL14 KSH10:KSH14 LCD10:LCD14 LLZ10:LLZ14 LVV10:LVV14 MFR10:MFR14 MPN10:MPN14 MZJ10:MZJ14 NJF10:NJF14 NTB10:NTB14 OCX10:OCX14 OMT10:OMT14 OWP10:OWP14 PGL10:PGL14 PQH10:PQH14 QAD10:QAD14 QJZ10:QJZ14 QTV10:QTV14 RDR10:RDR14 RNN10:RNN14 RXJ10:RXJ14 SHF10:SHF14 SRB10:SRB14 TAX10:TAX14 TKT10:TKT14 TUP10:TUP14 UEL10:UEL14 UOH10:UOH14 UYD10:UYD14 VHZ10:VHZ14 VRV10:VRV14 WBR10:WBR14 WLN10:WLN14 WVJ10:WVJ14 D65536:D65540 IX65536:IX65540 ST65536:ST65540 ACP65536:ACP65540 AML65536:AML65540 AWH65536:AWH65540 BGD65536:BGD65540 BPZ65536:BPZ65540 BZV65536:BZV65540 CJR65536:CJR65540 CTN65536:CTN65540 DDJ65536:DDJ65540 DNF65536:DNF65540 DXB65536:DXB65540 EGX65536:EGX65540 EQT65536:EQT65540 FAP65536:FAP65540 FKL65536:FKL65540 FUH65536:FUH65540 GED65536:GED65540 GNZ65536:GNZ65540 GXV65536:GXV65540 HHR65536:HHR65540 HRN65536:HRN65540 IBJ65536:IBJ65540 ILF65536:ILF65540 IVB65536:IVB65540 JEX65536:JEX65540 JOT65536:JOT65540 JYP65536:JYP65540 KIL65536:KIL65540 KSH65536:KSH65540 LCD65536:LCD65540 LLZ65536:LLZ65540 LVV65536:LVV65540 MFR65536:MFR65540 MPN65536:MPN65540 MZJ65536:MZJ65540 NJF65536:NJF65540 NTB65536:NTB65540 OCX65536:OCX65540 OMT65536:OMT65540 OWP65536:OWP65540 PGL65536:PGL65540 PQH65536:PQH65540 QAD65536:QAD65540 QJZ65536:QJZ65540 QTV65536:QTV65540 RDR65536:RDR65540 RNN65536:RNN65540 RXJ65536:RXJ65540 SHF65536:SHF65540 SRB65536:SRB65540 TAX65536:TAX65540 TKT65536:TKT65540 TUP65536:TUP65540 UEL65536:UEL65540 UOH65536:UOH65540 UYD65536:UYD65540 VHZ65536:VHZ65540 VRV65536:VRV65540 WBR65536:WBR65540 WLN65536:WLN65540 WVJ65536:WVJ65540 D131072:D131076 IX131072:IX131076 ST131072:ST131076 ACP131072:ACP131076 AML131072:AML131076 AWH131072:AWH131076 BGD131072:BGD131076 BPZ131072:BPZ131076 BZV131072:BZV131076 CJR131072:CJR131076 CTN131072:CTN131076 DDJ131072:DDJ131076 DNF131072:DNF131076 DXB131072:DXB131076 EGX131072:EGX131076 EQT131072:EQT131076 FAP131072:FAP131076 FKL131072:FKL131076 FUH131072:FUH131076 GED131072:GED131076 GNZ131072:GNZ131076 GXV131072:GXV131076 HHR131072:HHR131076 HRN131072:HRN131076 IBJ131072:IBJ131076 ILF131072:ILF131076 IVB131072:IVB131076 JEX131072:JEX131076 JOT131072:JOT131076 JYP131072:JYP131076 KIL131072:KIL131076 KSH131072:KSH131076 LCD131072:LCD131076 LLZ131072:LLZ131076 LVV131072:LVV131076 MFR131072:MFR131076 MPN131072:MPN131076 MZJ131072:MZJ131076 NJF131072:NJF131076 NTB131072:NTB131076 OCX131072:OCX131076 OMT131072:OMT131076 OWP131072:OWP131076 PGL131072:PGL131076 PQH131072:PQH131076 QAD131072:QAD131076 QJZ131072:QJZ131076 QTV131072:QTV131076 RDR131072:RDR131076 RNN131072:RNN131076 RXJ131072:RXJ131076 SHF131072:SHF131076 SRB131072:SRB131076 TAX131072:TAX131076 TKT131072:TKT131076 TUP131072:TUP131076 UEL131072:UEL131076 UOH131072:UOH131076 UYD131072:UYD131076 VHZ131072:VHZ131076 VRV131072:VRV131076 WBR131072:WBR131076 WLN131072:WLN131076 WVJ131072:WVJ131076 D196608:D196612 IX196608:IX196612 ST196608:ST196612 ACP196608:ACP196612 AML196608:AML196612 AWH196608:AWH196612 BGD196608:BGD196612 BPZ196608:BPZ196612 BZV196608:BZV196612 CJR196608:CJR196612 CTN196608:CTN196612 DDJ196608:DDJ196612 DNF196608:DNF196612 DXB196608:DXB196612 EGX196608:EGX196612 EQT196608:EQT196612 FAP196608:FAP196612 FKL196608:FKL196612 FUH196608:FUH196612 GED196608:GED196612 GNZ196608:GNZ196612 GXV196608:GXV196612 HHR196608:HHR196612 HRN196608:HRN196612 IBJ196608:IBJ196612 ILF196608:ILF196612 IVB196608:IVB196612 JEX196608:JEX196612 JOT196608:JOT196612 JYP196608:JYP196612 KIL196608:KIL196612 KSH196608:KSH196612 LCD196608:LCD196612 LLZ196608:LLZ196612 LVV196608:LVV196612 MFR196608:MFR196612 MPN196608:MPN196612 MZJ196608:MZJ196612 NJF196608:NJF196612 NTB196608:NTB196612 OCX196608:OCX196612 OMT196608:OMT196612 OWP196608:OWP196612 PGL196608:PGL196612 PQH196608:PQH196612 QAD196608:QAD196612 QJZ196608:QJZ196612 QTV196608:QTV196612 RDR196608:RDR196612 RNN196608:RNN196612 RXJ196608:RXJ196612 SHF196608:SHF196612 SRB196608:SRB196612 TAX196608:TAX196612 TKT196608:TKT196612 TUP196608:TUP196612 UEL196608:UEL196612 UOH196608:UOH196612 UYD196608:UYD196612 VHZ196608:VHZ196612 VRV196608:VRV196612 WBR196608:WBR196612 WLN196608:WLN196612 WVJ196608:WVJ196612 D262144:D262148 IX262144:IX262148 ST262144:ST262148 ACP262144:ACP262148 AML262144:AML262148 AWH262144:AWH262148 BGD262144:BGD262148 BPZ262144:BPZ262148 BZV262144:BZV262148 CJR262144:CJR262148 CTN262144:CTN262148 DDJ262144:DDJ262148 DNF262144:DNF262148 DXB262144:DXB262148 EGX262144:EGX262148 EQT262144:EQT262148 FAP262144:FAP262148 FKL262144:FKL262148 FUH262144:FUH262148 GED262144:GED262148 GNZ262144:GNZ262148 GXV262144:GXV262148 HHR262144:HHR262148 HRN262144:HRN262148 IBJ262144:IBJ262148 ILF262144:ILF262148 IVB262144:IVB262148 JEX262144:JEX262148 JOT262144:JOT262148 JYP262144:JYP262148 KIL262144:KIL262148 KSH262144:KSH262148 LCD262144:LCD262148 LLZ262144:LLZ262148 LVV262144:LVV262148 MFR262144:MFR262148 MPN262144:MPN262148 MZJ262144:MZJ262148 NJF262144:NJF262148 NTB262144:NTB262148 OCX262144:OCX262148 OMT262144:OMT262148 OWP262144:OWP262148 PGL262144:PGL262148 PQH262144:PQH262148 QAD262144:QAD262148 QJZ262144:QJZ262148 QTV262144:QTV262148 RDR262144:RDR262148 RNN262144:RNN262148 RXJ262144:RXJ262148 SHF262144:SHF262148 SRB262144:SRB262148 TAX262144:TAX262148 TKT262144:TKT262148 TUP262144:TUP262148 UEL262144:UEL262148 UOH262144:UOH262148 UYD262144:UYD262148 VHZ262144:VHZ262148 VRV262144:VRV262148 WBR262144:WBR262148 WLN262144:WLN262148 WVJ262144:WVJ262148 D327680:D327684 IX327680:IX327684 ST327680:ST327684 ACP327680:ACP327684 AML327680:AML327684 AWH327680:AWH327684 BGD327680:BGD327684 BPZ327680:BPZ327684 BZV327680:BZV327684 CJR327680:CJR327684 CTN327680:CTN327684 DDJ327680:DDJ327684 DNF327680:DNF327684 DXB327680:DXB327684 EGX327680:EGX327684 EQT327680:EQT327684 FAP327680:FAP327684 FKL327680:FKL327684 FUH327680:FUH327684 GED327680:GED327684 GNZ327680:GNZ327684 GXV327680:GXV327684 HHR327680:HHR327684 HRN327680:HRN327684 IBJ327680:IBJ327684 ILF327680:ILF327684 IVB327680:IVB327684 JEX327680:JEX327684 JOT327680:JOT327684 JYP327680:JYP327684 KIL327680:KIL327684 KSH327680:KSH327684 LCD327680:LCD327684 LLZ327680:LLZ327684 LVV327680:LVV327684 MFR327680:MFR327684 MPN327680:MPN327684 MZJ327680:MZJ327684 NJF327680:NJF327684 NTB327680:NTB327684 OCX327680:OCX327684 OMT327680:OMT327684 OWP327680:OWP327684 PGL327680:PGL327684 PQH327680:PQH327684 QAD327680:QAD327684 QJZ327680:QJZ327684 QTV327680:QTV327684 RDR327680:RDR327684 RNN327680:RNN327684 RXJ327680:RXJ327684 SHF327680:SHF327684 SRB327680:SRB327684 TAX327680:TAX327684 TKT327680:TKT327684 TUP327680:TUP327684 UEL327680:UEL327684 UOH327680:UOH327684 UYD327680:UYD327684 VHZ327680:VHZ327684 VRV327680:VRV327684 WBR327680:WBR327684 WLN327680:WLN327684 WVJ327680:WVJ327684 D393216:D393220 IX393216:IX393220 ST393216:ST393220 ACP393216:ACP393220 AML393216:AML393220 AWH393216:AWH393220 BGD393216:BGD393220 BPZ393216:BPZ393220 BZV393216:BZV393220 CJR393216:CJR393220 CTN393216:CTN393220 DDJ393216:DDJ393220 DNF393216:DNF393220 DXB393216:DXB393220 EGX393216:EGX393220 EQT393216:EQT393220 FAP393216:FAP393220 FKL393216:FKL393220 FUH393216:FUH393220 GED393216:GED393220 GNZ393216:GNZ393220 GXV393216:GXV393220 HHR393216:HHR393220 HRN393216:HRN393220 IBJ393216:IBJ393220 ILF393216:ILF393220 IVB393216:IVB393220 JEX393216:JEX393220 JOT393216:JOT393220 JYP393216:JYP393220 KIL393216:KIL393220 KSH393216:KSH393220 LCD393216:LCD393220 LLZ393216:LLZ393220 LVV393216:LVV393220 MFR393216:MFR393220 MPN393216:MPN393220 MZJ393216:MZJ393220 NJF393216:NJF393220 NTB393216:NTB393220 OCX393216:OCX393220 OMT393216:OMT393220 OWP393216:OWP393220 PGL393216:PGL393220 PQH393216:PQH393220 QAD393216:QAD393220 QJZ393216:QJZ393220 QTV393216:QTV393220 RDR393216:RDR393220 RNN393216:RNN393220 RXJ393216:RXJ393220 SHF393216:SHF393220 SRB393216:SRB393220 TAX393216:TAX393220 TKT393216:TKT393220 TUP393216:TUP393220 UEL393216:UEL393220 UOH393216:UOH393220 UYD393216:UYD393220 VHZ393216:VHZ393220 VRV393216:VRV393220 WBR393216:WBR393220 WLN393216:WLN393220 WVJ393216:WVJ393220 D458752:D458756 IX458752:IX458756 ST458752:ST458756 ACP458752:ACP458756 AML458752:AML458756 AWH458752:AWH458756 BGD458752:BGD458756 BPZ458752:BPZ458756 BZV458752:BZV458756 CJR458752:CJR458756 CTN458752:CTN458756 DDJ458752:DDJ458756 DNF458752:DNF458756 DXB458752:DXB458756 EGX458752:EGX458756 EQT458752:EQT458756 FAP458752:FAP458756 FKL458752:FKL458756 FUH458752:FUH458756 GED458752:GED458756 GNZ458752:GNZ458756 GXV458752:GXV458756 HHR458752:HHR458756 HRN458752:HRN458756 IBJ458752:IBJ458756 ILF458752:ILF458756 IVB458752:IVB458756 JEX458752:JEX458756 JOT458752:JOT458756 JYP458752:JYP458756 KIL458752:KIL458756 KSH458752:KSH458756 LCD458752:LCD458756 LLZ458752:LLZ458756 LVV458752:LVV458756 MFR458752:MFR458756 MPN458752:MPN458756 MZJ458752:MZJ458756 NJF458752:NJF458756 NTB458752:NTB458756 OCX458752:OCX458756 OMT458752:OMT458756 OWP458752:OWP458756 PGL458752:PGL458756 PQH458752:PQH458756 QAD458752:QAD458756 QJZ458752:QJZ458756 QTV458752:QTV458756 RDR458752:RDR458756 RNN458752:RNN458756 RXJ458752:RXJ458756 SHF458752:SHF458756 SRB458752:SRB458756 TAX458752:TAX458756 TKT458752:TKT458756 TUP458752:TUP458756 UEL458752:UEL458756 UOH458752:UOH458756 UYD458752:UYD458756 VHZ458752:VHZ458756 VRV458752:VRV458756 WBR458752:WBR458756 WLN458752:WLN458756 WVJ458752:WVJ458756 D524288:D524292 IX524288:IX524292 ST524288:ST524292 ACP524288:ACP524292 AML524288:AML524292 AWH524288:AWH524292 BGD524288:BGD524292 BPZ524288:BPZ524292 BZV524288:BZV524292 CJR524288:CJR524292 CTN524288:CTN524292 DDJ524288:DDJ524292 DNF524288:DNF524292 DXB524288:DXB524292 EGX524288:EGX524292 EQT524288:EQT524292 FAP524288:FAP524292 FKL524288:FKL524292 FUH524288:FUH524292 GED524288:GED524292 GNZ524288:GNZ524292 GXV524288:GXV524292 HHR524288:HHR524292 HRN524288:HRN524292 IBJ524288:IBJ524292 ILF524288:ILF524292 IVB524288:IVB524292 JEX524288:JEX524292 JOT524288:JOT524292 JYP524288:JYP524292 KIL524288:KIL524292 KSH524288:KSH524292 LCD524288:LCD524292 LLZ524288:LLZ524292 LVV524288:LVV524292 MFR524288:MFR524292 MPN524288:MPN524292 MZJ524288:MZJ524292 NJF524288:NJF524292 NTB524288:NTB524292 OCX524288:OCX524292 OMT524288:OMT524292 OWP524288:OWP524292 PGL524288:PGL524292 PQH524288:PQH524292 QAD524288:QAD524292 QJZ524288:QJZ524292 QTV524288:QTV524292 RDR524288:RDR524292 RNN524288:RNN524292 RXJ524288:RXJ524292 SHF524288:SHF524292 SRB524288:SRB524292 TAX524288:TAX524292 TKT524288:TKT524292 TUP524288:TUP524292 UEL524288:UEL524292 UOH524288:UOH524292 UYD524288:UYD524292 VHZ524288:VHZ524292 VRV524288:VRV524292 WBR524288:WBR524292 WLN524288:WLN524292 WVJ524288:WVJ524292 D589824:D589828 IX589824:IX589828 ST589824:ST589828 ACP589824:ACP589828 AML589824:AML589828 AWH589824:AWH589828 BGD589824:BGD589828 BPZ589824:BPZ589828 BZV589824:BZV589828 CJR589824:CJR589828 CTN589824:CTN589828 DDJ589824:DDJ589828 DNF589824:DNF589828 DXB589824:DXB589828 EGX589824:EGX589828 EQT589824:EQT589828 FAP589824:FAP589828 FKL589824:FKL589828 FUH589824:FUH589828 GED589824:GED589828 GNZ589824:GNZ589828 GXV589824:GXV589828 HHR589824:HHR589828 HRN589824:HRN589828 IBJ589824:IBJ589828 ILF589824:ILF589828 IVB589824:IVB589828 JEX589824:JEX589828 JOT589824:JOT589828 JYP589824:JYP589828 KIL589824:KIL589828 KSH589824:KSH589828 LCD589824:LCD589828 LLZ589824:LLZ589828 LVV589824:LVV589828 MFR589824:MFR589828 MPN589824:MPN589828 MZJ589824:MZJ589828 NJF589824:NJF589828 NTB589824:NTB589828 OCX589824:OCX589828 OMT589824:OMT589828 OWP589824:OWP589828 PGL589824:PGL589828 PQH589824:PQH589828 QAD589824:QAD589828 QJZ589824:QJZ589828 QTV589824:QTV589828 RDR589824:RDR589828 RNN589824:RNN589828 RXJ589824:RXJ589828 SHF589824:SHF589828 SRB589824:SRB589828 TAX589824:TAX589828 TKT589824:TKT589828 TUP589824:TUP589828 UEL589824:UEL589828 UOH589824:UOH589828 UYD589824:UYD589828 VHZ589824:VHZ589828 VRV589824:VRV589828 WBR589824:WBR589828 WLN589824:WLN589828 WVJ589824:WVJ589828 D655360:D655364 IX655360:IX655364 ST655360:ST655364 ACP655360:ACP655364 AML655360:AML655364 AWH655360:AWH655364 BGD655360:BGD655364 BPZ655360:BPZ655364 BZV655360:BZV655364 CJR655360:CJR655364 CTN655360:CTN655364 DDJ655360:DDJ655364 DNF655360:DNF655364 DXB655360:DXB655364 EGX655360:EGX655364 EQT655360:EQT655364 FAP655360:FAP655364 FKL655360:FKL655364 FUH655360:FUH655364 GED655360:GED655364 GNZ655360:GNZ655364 GXV655360:GXV655364 HHR655360:HHR655364 HRN655360:HRN655364 IBJ655360:IBJ655364 ILF655360:ILF655364 IVB655360:IVB655364 JEX655360:JEX655364 JOT655360:JOT655364 JYP655360:JYP655364 KIL655360:KIL655364 KSH655360:KSH655364 LCD655360:LCD655364 LLZ655360:LLZ655364 LVV655360:LVV655364 MFR655360:MFR655364 MPN655360:MPN655364 MZJ655360:MZJ655364 NJF655360:NJF655364 NTB655360:NTB655364 OCX655360:OCX655364 OMT655360:OMT655364 OWP655360:OWP655364 PGL655360:PGL655364 PQH655360:PQH655364 QAD655360:QAD655364 QJZ655360:QJZ655364 QTV655360:QTV655364 RDR655360:RDR655364 RNN655360:RNN655364 RXJ655360:RXJ655364 SHF655360:SHF655364 SRB655360:SRB655364 TAX655360:TAX655364 TKT655360:TKT655364 TUP655360:TUP655364 UEL655360:UEL655364 UOH655360:UOH655364 UYD655360:UYD655364 VHZ655360:VHZ655364 VRV655360:VRV655364 WBR655360:WBR655364 WLN655360:WLN655364 WVJ655360:WVJ655364 D720896:D720900 IX720896:IX720900 ST720896:ST720900 ACP720896:ACP720900 AML720896:AML720900 AWH720896:AWH720900 BGD720896:BGD720900 BPZ720896:BPZ720900 BZV720896:BZV720900 CJR720896:CJR720900 CTN720896:CTN720900 DDJ720896:DDJ720900 DNF720896:DNF720900 DXB720896:DXB720900 EGX720896:EGX720900 EQT720896:EQT720900 FAP720896:FAP720900 FKL720896:FKL720900 FUH720896:FUH720900 GED720896:GED720900 GNZ720896:GNZ720900 GXV720896:GXV720900 HHR720896:HHR720900 HRN720896:HRN720900 IBJ720896:IBJ720900 ILF720896:ILF720900 IVB720896:IVB720900 JEX720896:JEX720900 JOT720896:JOT720900 JYP720896:JYP720900 KIL720896:KIL720900 KSH720896:KSH720900 LCD720896:LCD720900 LLZ720896:LLZ720900 LVV720896:LVV720900 MFR720896:MFR720900 MPN720896:MPN720900 MZJ720896:MZJ720900 NJF720896:NJF720900 NTB720896:NTB720900 OCX720896:OCX720900 OMT720896:OMT720900 OWP720896:OWP720900 PGL720896:PGL720900 PQH720896:PQH720900 QAD720896:QAD720900 QJZ720896:QJZ720900 QTV720896:QTV720900 RDR720896:RDR720900 RNN720896:RNN720900 RXJ720896:RXJ720900 SHF720896:SHF720900 SRB720896:SRB720900 TAX720896:TAX720900 TKT720896:TKT720900 TUP720896:TUP720900 UEL720896:UEL720900 UOH720896:UOH720900 UYD720896:UYD720900 VHZ720896:VHZ720900 VRV720896:VRV720900 WBR720896:WBR720900 WLN720896:WLN720900 WVJ720896:WVJ720900 D786432:D786436 IX786432:IX786436 ST786432:ST786436 ACP786432:ACP786436 AML786432:AML786436 AWH786432:AWH786436 BGD786432:BGD786436 BPZ786432:BPZ786436 BZV786432:BZV786436 CJR786432:CJR786436 CTN786432:CTN786436 DDJ786432:DDJ786436 DNF786432:DNF786436 DXB786432:DXB786436 EGX786432:EGX786436 EQT786432:EQT786436 FAP786432:FAP786436 FKL786432:FKL786436 FUH786432:FUH786436 GED786432:GED786436 GNZ786432:GNZ786436 GXV786432:GXV786436 HHR786432:HHR786436 HRN786432:HRN786436 IBJ786432:IBJ786436 ILF786432:ILF786436 IVB786432:IVB786436 JEX786432:JEX786436 JOT786432:JOT786436 JYP786432:JYP786436 KIL786432:KIL786436 KSH786432:KSH786436 LCD786432:LCD786436 LLZ786432:LLZ786436 LVV786432:LVV786436 MFR786432:MFR786436 MPN786432:MPN786436 MZJ786432:MZJ786436 NJF786432:NJF786436 NTB786432:NTB786436 OCX786432:OCX786436 OMT786432:OMT786436 OWP786432:OWP786436 PGL786432:PGL786436 PQH786432:PQH786436 QAD786432:QAD786436 QJZ786432:QJZ786436 QTV786432:QTV786436 RDR786432:RDR786436 RNN786432:RNN786436 RXJ786432:RXJ786436 SHF786432:SHF786436 SRB786432:SRB786436 TAX786432:TAX786436 TKT786432:TKT786436 TUP786432:TUP786436 UEL786432:UEL786436 UOH786432:UOH786436 UYD786432:UYD786436 VHZ786432:VHZ786436 VRV786432:VRV786436 WBR786432:WBR786436 WLN786432:WLN786436 WVJ786432:WVJ786436 D851968:D851972 IX851968:IX851972 ST851968:ST851972 ACP851968:ACP851972 AML851968:AML851972 AWH851968:AWH851972 BGD851968:BGD851972 BPZ851968:BPZ851972 BZV851968:BZV851972 CJR851968:CJR851972 CTN851968:CTN851972 DDJ851968:DDJ851972 DNF851968:DNF851972 DXB851968:DXB851972 EGX851968:EGX851972 EQT851968:EQT851972 FAP851968:FAP851972 FKL851968:FKL851972 FUH851968:FUH851972 GED851968:GED851972 GNZ851968:GNZ851972 GXV851968:GXV851972 HHR851968:HHR851972 HRN851968:HRN851972 IBJ851968:IBJ851972 ILF851968:ILF851972 IVB851968:IVB851972 JEX851968:JEX851972 JOT851968:JOT851972 JYP851968:JYP851972 KIL851968:KIL851972 KSH851968:KSH851972 LCD851968:LCD851972 LLZ851968:LLZ851972 LVV851968:LVV851972 MFR851968:MFR851972 MPN851968:MPN851972 MZJ851968:MZJ851972 NJF851968:NJF851972 NTB851968:NTB851972 OCX851968:OCX851972 OMT851968:OMT851972 OWP851968:OWP851972 PGL851968:PGL851972 PQH851968:PQH851972 QAD851968:QAD851972 QJZ851968:QJZ851972 QTV851968:QTV851972 RDR851968:RDR851972 RNN851968:RNN851972 RXJ851968:RXJ851972 SHF851968:SHF851972 SRB851968:SRB851972 TAX851968:TAX851972 TKT851968:TKT851972 TUP851968:TUP851972 UEL851968:UEL851972 UOH851968:UOH851972 UYD851968:UYD851972 VHZ851968:VHZ851972 VRV851968:VRV851972 WBR851968:WBR851972 WLN851968:WLN851972 WVJ851968:WVJ851972 D917504:D917508 IX917504:IX917508 ST917504:ST917508 ACP917504:ACP917508 AML917504:AML917508 AWH917504:AWH917508 BGD917504:BGD917508 BPZ917504:BPZ917508 BZV917504:BZV917508 CJR917504:CJR917508 CTN917504:CTN917508 DDJ917504:DDJ917508 DNF917504:DNF917508 DXB917504:DXB917508 EGX917504:EGX917508 EQT917504:EQT917508 FAP917504:FAP917508 FKL917504:FKL917508 FUH917504:FUH917508 GED917504:GED917508 GNZ917504:GNZ917508 GXV917504:GXV917508 HHR917504:HHR917508 HRN917504:HRN917508 IBJ917504:IBJ917508 ILF917504:ILF917508 IVB917504:IVB917508 JEX917504:JEX917508 JOT917504:JOT917508 JYP917504:JYP917508 KIL917504:KIL917508 KSH917504:KSH917508 LCD917504:LCD917508 LLZ917504:LLZ917508 LVV917504:LVV917508 MFR917504:MFR917508 MPN917504:MPN917508 MZJ917504:MZJ917508 NJF917504:NJF917508 NTB917504:NTB917508 OCX917504:OCX917508 OMT917504:OMT917508 OWP917504:OWP917508 PGL917504:PGL917508 PQH917504:PQH917508 QAD917504:QAD917508 QJZ917504:QJZ917508 QTV917504:QTV917508 RDR917504:RDR917508 RNN917504:RNN917508 RXJ917504:RXJ917508 SHF917504:SHF917508 SRB917504:SRB917508 TAX917504:TAX917508 TKT917504:TKT917508 TUP917504:TUP917508 UEL917504:UEL917508 UOH917504:UOH917508 UYD917504:UYD917508 VHZ917504:VHZ917508 VRV917504:VRV917508 WBR917504:WBR917508 WLN917504:WLN917508 WVJ917504:WVJ917508 D983040:D983044 IX983040:IX983044 ST983040:ST983044 ACP983040:ACP983044 AML983040:AML983044 AWH983040:AWH983044 BGD983040:BGD983044 BPZ983040:BPZ983044 BZV983040:BZV983044 CJR983040:CJR983044 CTN983040:CTN983044 DDJ983040:DDJ983044 DNF983040:DNF983044 DXB983040:DXB983044 EGX983040:EGX983044 EQT983040:EQT983044 FAP983040:FAP983044 FKL983040:FKL983044 FUH983040:FUH983044 GED983040:GED983044 GNZ983040:GNZ983044 GXV983040:GXV983044 HHR983040:HHR983044 HRN983040:HRN983044 IBJ983040:IBJ983044 ILF983040:ILF983044 IVB983040:IVB983044 JEX983040:JEX983044 JOT983040:JOT983044 JYP983040:JYP983044 KIL983040:KIL983044 KSH983040:KSH983044 LCD983040:LCD983044 LLZ983040:LLZ983044 LVV983040:LVV983044 MFR983040:MFR983044 MPN983040:MPN983044 MZJ983040:MZJ983044 NJF983040:NJF983044 NTB983040:NTB983044 OCX983040:OCX983044 OMT983040:OMT983044 OWP983040:OWP983044 PGL983040:PGL983044 PQH983040:PQH983044 QAD983040:QAD983044 QJZ983040:QJZ983044 QTV983040:QTV983044 RDR983040:RDR983044 RNN983040:RNN983044 RXJ983040:RXJ983044 SHF983040:SHF983044 SRB983040:SRB983044 TAX983040:TAX983044 TKT983040:TKT983044 TUP983040:TUP983044 UEL983040:UEL983044 UOH983040:UOH983044 UYD983040:UYD983044 VHZ983040:VHZ983044 VRV983040:VRV983044 WBR983040:WBR983044 WLN983040:WLN983044" xr:uid="{43E4C6D1-1FBE-6D46-BC73-50DF53DA4DB0}">
      <formula1>"Hours,Days,Total"</formula1>
    </dataValidation>
    <dataValidation allowBlank="1" showInputMessage="1" showErrorMessage="1" prompt="If a currency other than USD is used, this cell will automatically convert using the rate provided on the &quot;Preliminary Questions&quot; tab. Else, override the formula and enter cost in USD." sqref="IZ10:IZ14 SV10:SV14 ACR10:ACR14 AMN10:AMN14 AWJ10:AWJ14 BGF10:BGF14 BQB10:BQB14 BZX10:BZX14 CJT10:CJT14 CTP10:CTP14 DDL10:DDL14 DNH10:DNH14 DXD10:DXD14 EGZ10:EGZ14 EQV10:EQV14 FAR10:FAR14 FKN10:FKN14 FUJ10:FUJ14 GEF10:GEF14 GOB10:GOB14 GXX10:GXX14 HHT10:HHT14 HRP10:HRP14 IBL10:IBL14 ILH10:ILH14 IVD10:IVD14 JEZ10:JEZ14 JOV10:JOV14 JYR10:JYR14 KIN10:KIN14 KSJ10:KSJ14 LCF10:LCF14 LMB10:LMB14 LVX10:LVX14 MFT10:MFT14 MPP10:MPP14 MZL10:MZL14 NJH10:NJH14 NTD10:NTD14 OCZ10:OCZ14 OMV10:OMV14 OWR10:OWR14 PGN10:PGN14 PQJ10:PQJ14 QAF10:QAF14 QKB10:QKB14 QTX10:QTX14 RDT10:RDT14 RNP10:RNP14 RXL10:RXL14 SHH10:SHH14 SRD10:SRD14 TAZ10:TAZ14 TKV10:TKV14 TUR10:TUR14 UEN10:UEN14 UOJ10:UOJ14 UYF10:UYF14 VIB10:VIB14 VRX10:VRX14 WBT10:WBT14 WLP10:WLP14 WVL10:WVL14 IZ65536:IZ65540 SV65536:SV65540 ACR65536:ACR65540 AMN65536:AMN65540 AWJ65536:AWJ65540 BGF65536:BGF65540 BQB65536:BQB65540 BZX65536:BZX65540 CJT65536:CJT65540 CTP65536:CTP65540 DDL65536:DDL65540 DNH65536:DNH65540 DXD65536:DXD65540 EGZ65536:EGZ65540 EQV65536:EQV65540 FAR65536:FAR65540 FKN65536:FKN65540 FUJ65536:FUJ65540 GEF65536:GEF65540 GOB65536:GOB65540 GXX65536:GXX65540 HHT65536:HHT65540 HRP65536:HRP65540 IBL65536:IBL65540 ILH65536:ILH65540 IVD65536:IVD65540 JEZ65536:JEZ65540 JOV65536:JOV65540 JYR65536:JYR65540 KIN65536:KIN65540 KSJ65536:KSJ65540 LCF65536:LCF65540 LMB65536:LMB65540 LVX65536:LVX65540 MFT65536:MFT65540 MPP65536:MPP65540 MZL65536:MZL65540 NJH65536:NJH65540 NTD65536:NTD65540 OCZ65536:OCZ65540 OMV65536:OMV65540 OWR65536:OWR65540 PGN65536:PGN65540 PQJ65536:PQJ65540 QAF65536:QAF65540 QKB65536:QKB65540 QTX65536:QTX65540 RDT65536:RDT65540 RNP65536:RNP65540 RXL65536:RXL65540 SHH65536:SHH65540 SRD65536:SRD65540 TAZ65536:TAZ65540 TKV65536:TKV65540 TUR65536:TUR65540 UEN65536:UEN65540 UOJ65536:UOJ65540 UYF65536:UYF65540 VIB65536:VIB65540 VRX65536:VRX65540 WBT65536:WBT65540 WLP65536:WLP65540 WVL65536:WVL65540 IZ131072:IZ131076 SV131072:SV131076 ACR131072:ACR131076 AMN131072:AMN131076 AWJ131072:AWJ131076 BGF131072:BGF131076 BQB131072:BQB131076 BZX131072:BZX131076 CJT131072:CJT131076 CTP131072:CTP131076 DDL131072:DDL131076 DNH131072:DNH131076 DXD131072:DXD131076 EGZ131072:EGZ131076 EQV131072:EQV131076 FAR131072:FAR131076 FKN131072:FKN131076 FUJ131072:FUJ131076 GEF131072:GEF131076 GOB131072:GOB131076 GXX131072:GXX131076 HHT131072:HHT131076 HRP131072:HRP131076 IBL131072:IBL131076 ILH131072:ILH131076 IVD131072:IVD131076 JEZ131072:JEZ131076 JOV131072:JOV131076 JYR131072:JYR131076 KIN131072:KIN131076 KSJ131072:KSJ131076 LCF131072:LCF131076 LMB131072:LMB131076 LVX131072:LVX131076 MFT131072:MFT131076 MPP131072:MPP131076 MZL131072:MZL131076 NJH131072:NJH131076 NTD131072:NTD131076 OCZ131072:OCZ131076 OMV131072:OMV131076 OWR131072:OWR131076 PGN131072:PGN131076 PQJ131072:PQJ131076 QAF131072:QAF131076 QKB131072:QKB131076 QTX131072:QTX131076 RDT131072:RDT131076 RNP131072:RNP131076 RXL131072:RXL131076 SHH131072:SHH131076 SRD131072:SRD131076 TAZ131072:TAZ131076 TKV131072:TKV131076 TUR131072:TUR131076 UEN131072:UEN131076 UOJ131072:UOJ131076 UYF131072:UYF131076 VIB131072:VIB131076 VRX131072:VRX131076 WBT131072:WBT131076 WLP131072:WLP131076 WVL131072:WVL131076 IZ196608:IZ196612 SV196608:SV196612 ACR196608:ACR196612 AMN196608:AMN196612 AWJ196608:AWJ196612 BGF196608:BGF196612 BQB196608:BQB196612 BZX196608:BZX196612 CJT196608:CJT196612 CTP196608:CTP196612 DDL196608:DDL196612 DNH196608:DNH196612 DXD196608:DXD196612 EGZ196608:EGZ196612 EQV196608:EQV196612 FAR196608:FAR196612 FKN196608:FKN196612 FUJ196608:FUJ196612 GEF196608:GEF196612 GOB196608:GOB196612 GXX196608:GXX196612 HHT196608:HHT196612 HRP196608:HRP196612 IBL196608:IBL196612 ILH196608:ILH196612 IVD196608:IVD196612 JEZ196608:JEZ196612 JOV196608:JOV196612 JYR196608:JYR196612 KIN196608:KIN196612 KSJ196608:KSJ196612 LCF196608:LCF196612 LMB196608:LMB196612 LVX196608:LVX196612 MFT196608:MFT196612 MPP196608:MPP196612 MZL196608:MZL196612 NJH196608:NJH196612 NTD196608:NTD196612 OCZ196608:OCZ196612 OMV196608:OMV196612 OWR196608:OWR196612 PGN196608:PGN196612 PQJ196608:PQJ196612 QAF196608:QAF196612 QKB196608:QKB196612 QTX196608:QTX196612 RDT196608:RDT196612 RNP196608:RNP196612 RXL196608:RXL196612 SHH196608:SHH196612 SRD196608:SRD196612 TAZ196608:TAZ196612 TKV196608:TKV196612 TUR196608:TUR196612 UEN196608:UEN196612 UOJ196608:UOJ196612 UYF196608:UYF196612 VIB196608:VIB196612 VRX196608:VRX196612 WBT196608:WBT196612 WLP196608:WLP196612 WVL196608:WVL196612 IZ262144:IZ262148 SV262144:SV262148 ACR262144:ACR262148 AMN262144:AMN262148 AWJ262144:AWJ262148 BGF262144:BGF262148 BQB262144:BQB262148 BZX262144:BZX262148 CJT262144:CJT262148 CTP262144:CTP262148 DDL262144:DDL262148 DNH262144:DNH262148 DXD262144:DXD262148 EGZ262144:EGZ262148 EQV262144:EQV262148 FAR262144:FAR262148 FKN262144:FKN262148 FUJ262144:FUJ262148 GEF262144:GEF262148 GOB262144:GOB262148 GXX262144:GXX262148 HHT262144:HHT262148 HRP262144:HRP262148 IBL262144:IBL262148 ILH262144:ILH262148 IVD262144:IVD262148 JEZ262144:JEZ262148 JOV262144:JOV262148 JYR262144:JYR262148 KIN262144:KIN262148 KSJ262144:KSJ262148 LCF262144:LCF262148 LMB262144:LMB262148 LVX262144:LVX262148 MFT262144:MFT262148 MPP262144:MPP262148 MZL262144:MZL262148 NJH262144:NJH262148 NTD262144:NTD262148 OCZ262144:OCZ262148 OMV262144:OMV262148 OWR262144:OWR262148 PGN262144:PGN262148 PQJ262144:PQJ262148 QAF262144:QAF262148 QKB262144:QKB262148 QTX262144:QTX262148 RDT262144:RDT262148 RNP262144:RNP262148 RXL262144:RXL262148 SHH262144:SHH262148 SRD262144:SRD262148 TAZ262144:TAZ262148 TKV262144:TKV262148 TUR262144:TUR262148 UEN262144:UEN262148 UOJ262144:UOJ262148 UYF262144:UYF262148 VIB262144:VIB262148 VRX262144:VRX262148 WBT262144:WBT262148 WLP262144:WLP262148 WVL262144:WVL262148 IZ327680:IZ327684 SV327680:SV327684 ACR327680:ACR327684 AMN327680:AMN327684 AWJ327680:AWJ327684 BGF327680:BGF327684 BQB327680:BQB327684 BZX327680:BZX327684 CJT327680:CJT327684 CTP327680:CTP327684 DDL327680:DDL327684 DNH327680:DNH327684 DXD327680:DXD327684 EGZ327680:EGZ327684 EQV327680:EQV327684 FAR327680:FAR327684 FKN327680:FKN327684 FUJ327680:FUJ327684 GEF327680:GEF327684 GOB327680:GOB327684 GXX327680:GXX327684 HHT327680:HHT327684 HRP327680:HRP327684 IBL327680:IBL327684 ILH327680:ILH327684 IVD327680:IVD327684 JEZ327680:JEZ327684 JOV327680:JOV327684 JYR327680:JYR327684 KIN327680:KIN327684 KSJ327680:KSJ327684 LCF327680:LCF327684 LMB327680:LMB327684 LVX327680:LVX327684 MFT327680:MFT327684 MPP327680:MPP327684 MZL327680:MZL327684 NJH327680:NJH327684 NTD327680:NTD327684 OCZ327680:OCZ327684 OMV327680:OMV327684 OWR327680:OWR327684 PGN327680:PGN327684 PQJ327680:PQJ327684 QAF327680:QAF327684 QKB327680:QKB327684 QTX327680:QTX327684 RDT327680:RDT327684 RNP327680:RNP327684 RXL327680:RXL327684 SHH327680:SHH327684 SRD327680:SRD327684 TAZ327680:TAZ327684 TKV327680:TKV327684 TUR327680:TUR327684 UEN327680:UEN327684 UOJ327680:UOJ327684 UYF327680:UYF327684 VIB327680:VIB327684 VRX327680:VRX327684 WBT327680:WBT327684 WLP327680:WLP327684 WVL327680:WVL327684 IZ393216:IZ393220 SV393216:SV393220 ACR393216:ACR393220 AMN393216:AMN393220 AWJ393216:AWJ393220 BGF393216:BGF393220 BQB393216:BQB393220 BZX393216:BZX393220 CJT393216:CJT393220 CTP393216:CTP393220 DDL393216:DDL393220 DNH393216:DNH393220 DXD393216:DXD393220 EGZ393216:EGZ393220 EQV393216:EQV393220 FAR393216:FAR393220 FKN393216:FKN393220 FUJ393216:FUJ393220 GEF393216:GEF393220 GOB393216:GOB393220 GXX393216:GXX393220 HHT393216:HHT393220 HRP393216:HRP393220 IBL393216:IBL393220 ILH393216:ILH393220 IVD393216:IVD393220 JEZ393216:JEZ393220 JOV393216:JOV393220 JYR393216:JYR393220 KIN393216:KIN393220 KSJ393216:KSJ393220 LCF393216:LCF393220 LMB393216:LMB393220 LVX393216:LVX393220 MFT393216:MFT393220 MPP393216:MPP393220 MZL393216:MZL393220 NJH393216:NJH393220 NTD393216:NTD393220 OCZ393216:OCZ393220 OMV393216:OMV393220 OWR393216:OWR393220 PGN393216:PGN393220 PQJ393216:PQJ393220 QAF393216:QAF393220 QKB393216:QKB393220 QTX393216:QTX393220 RDT393216:RDT393220 RNP393216:RNP393220 RXL393216:RXL393220 SHH393216:SHH393220 SRD393216:SRD393220 TAZ393216:TAZ393220 TKV393216:TKV393220 TUR393216:TUR393220 UEN393216:UEN393220 UOJ393216:UOJ393220 UYF393216:UYF393220 VIB393216:VIB393220 VRX393216:VRX393220 WBT393216:WBT393220 WLP393216:WLP393220 WVL393216:WVL393220 IZ458752:IZ458756 SV458752:SV458756 ACR458752:ACR458756 AMN458752:AMN458756 AWJ458752:AWJ458756 BGF458752:BGF458756 BQB458752:BQB458756 BZX458752:BZX458756 CJT458752:CJT458756 CTP458752:CTP458756 DDL458752:DDL458756 DNH458752:DNH458756 DXD458752:DXD458756 EGZ458752:EGZ458756 EQV458752:EQV458756 FAR458752:FAR458756 FKN458752:FKN458756 FUJ458752:FUJ458756 GEF458752:GEF458756 GOB458752:GOB458756 GXX458752:GXX458756 HHT458752:HHT458756 HRP458752:HRP458756 IBL458752:IBL458756 ILH458752:ILH458756 IVD458752:IVD458756 JEZ458752:JEZ458756 JOV458752:JOV458756 JYR458752:JYR458756 KIN458752:KIN458756 KSJ458752:KSJ458756 LCF458752:LCF458756 LMB458752:LMB458756 LVX458752:LVX458756 MFT458752:MFT458756 MPP458752:MPP458756 MZL458752:MZL458756 NJH458752:NJH458756 NTD458752:NTD458756 OCZ458752:OCZ458756 OMV458752:OMV458756 OWR458752:OWR458756 PGN458752:PGN458756 PQJ458752:PQJ458756 QAF458752:QAF458756 QKB458752:QKB458756 QTX458752:QTX458756 RDT458752:RDT458756 RNP458752:RNP458756 RXL458752:RXL458756 SHH458752:SHH458756 SRD458752:SRD458756 TAZ458752:TAZ458756 TKV458752:TKV458756 TUR458752:TUR458756 UEN458752:UEN458756 UOJ458752:UOJ458756 UYF458752:UYF458756 VIB458752:VIB458756 VRX458752:VRX458756 WBT458752:WBT458756 WLP458752:WLP458756 WVL458752:WVL458756 IZ524288:IZ524292 SV524288:SV524292 ACR524288:ACR524292 AMN524288:AMN524292 AWJ524288:AWJ524292 BGF524288:BGF524292 BQB524288:BQB524292 BZX524288:BZX524292 CJT524288:CJT524292 CTP524288:CTP524292 DDL524288:DDL524292 DNH524288:DNH524292 DXD524288:DXD524292 EGZ524288:EGZ524292 EQV524288:EQV524292 FAR524288:FAR524292 FKN524288:FKN524292 FUJ524288:FUJ524292 GEF524288:GEF524292 GOB524288:GOB524292 GXX524288:GXX524292 HHT524288:HHT524292 HRP524288:HRP524292 IBL524288:IBL524292 ILH524288:ILH524292 IVD524288:IVD524292 JEZ524288:JEZ524292 JOV524288:JOV524292 JYR524288:JYR524292 KIN524288:KIN524292 KSJ524288:KSJ524292 LCF524288:LCF524292 LMB524288:LMB524292 LVX524288:LVX524292 MFT524288:MFT524292 MPP524288:MPP524292 MZL524288:MZL524292 NJH524288:NJH524292 NTD524288:NTD524292 OCZ524288:OCZ524292 OMV524288:OMV524292 OWR524288:OWR524292 PGN524288:PGN524292 PQJ524288:PQJ524292 QAF524288:QAF524292 QKB524288:QKB524292 QTX524288:QTX524292 RDT524288:RDT524292 RNP524288:RNP524292 RXL524288:RXL524292 SHH524288:SHH524292 SRD524288:SRD524292 TAZ524288:TAZ524292 TKV524288:TKV524292 TUR524288:TUR524292 UEN524288:UEN524292 UOJ524288:UOJ524292 UYF524288:UYF524292 VIB524288:VIB524292 VRX524288:VRX524292 WBT524288:WBT524292 WLP524288:WLP524292 WVL524288:WVL524292 IZ589824:IZ589828 SV589824:SV589828 ACR589824:ACR589828 AMN589824:AMN589828 AWJ589824:AWJ589828 BGF589824:BGF589828 BQB589824:BQB589828 BZX589824:BZX589828 CJT589824:CJT589828 CTP589824:CTP589828 DDL589824:DDL589828 DNH589824:DNH589828 DXD589824:DXD589828 EGZ589824:EGZ589828 EQV589824:EQV589828 FAR589824:FAR589828 FKN589824:FKN589828 FUJ589824:FUJ589828 GEF589824:GEF589828 GOB589824:GOB589828 GXX589824:GXX589828 HHT589824:HHT589828 HRP589824:HRP589828 IBL589824:IBL589828 ILH589824:ILH589828 IVD589824:IVD589828 JEZ589824:JEZ589828 JOV589824:JOV589828 JYR589824:JYR589828 KIN589824:KIN589828 KSJ589824:KSJ589828 LCF589824:LCF589828 LMB589824:LMB589828 LVX589824:LVX589828 MFT589824:MFT589828 MPP589824:MPP589828 MZL589824:MZL589828 NJH589824:NJH589828 NTD589824:NTD589828 OCZ589824:OCZ589828 OMV589824:OMV589828 OWR589824:OWR589828 PGN589824:PGN589828 PQJ589824:PQJ589828 QAF589824:QAF589828 QKB589824:QKB589828 QTX589824:QTX589828 RDT589824:RDT589828 RNP589824:RNP589828 RXL589824:RXL589828 SHH589824:SHH589828 SRD589824:SRD589828 TAZ589824:TAZ589828 TKV589824:TKV589828 TUR589824:TUR589828 UEN589824:UEN589828 UOJ589824:UOJ589828 UYF589824:UYF589828 VIB589824:VIB589828 VRX589824:VRX589828 WBT589824:WBT589828 WLP589824:WLP589828 WVL589824:WVL589828 IZ655360:IZ655364 SV655360:SV655364 ACR655360:ACR655364 AMN655360:AMN655364 AWJ655360:AWJ655364 BGF655360:BGF655364 BQB655360:BQB655364 BZX655360:BZX655364 CJT655360:CJT655364 CTP655360:CTP655364 DDL655360:DDL655364 DNH655360:DNH655364 DXD655360:DXD655364 EGZ655360:EGZ655364 EQV655360:EQV655364 FAR655360:FAR655364 FKN655360:FKN655364 FUJ655360:FUJ655364 GEF655360:GEF655364 GOB655360:GOB655364 GXX655360:GXX655364 HHT655360:HHT655364 HRP655360:HRP655364 IBL655360:IBL655364 ILH655360:ILH655364 IVD655360:IVD655364 JEZ655360:JEZ655364 JOV655360:JOV655364 JYR655360:JYR655364 KIN655360:KIN655364 KSJ655360:KSJ655364 LCF655360:LCF655364 LMB655360:LMB655364 LVX655360:LVX655364 MFT655360:MFT655364 MPP655360:MPP655364 MZL655360:MZL655364 NJH655360:NJH655364 NTD655360:NTD655364 OCZ655360:OCZ655364 OMV655360:OMV655364 OWR655360:OWR655364 PGN655360:PGN655364 PQJ655360:PQJ655364 QAF655360:QAF655364 QKB655360:QKB655364 QTX655360:QTX655364 RDT655360:RDT655364 RNP655360:RNP655364 RXL655360:RXL655364 SHH655360:SHH655364 SRD655360:SRD655364 TAZ655360:TAZ655364 TKV655360:TKV655364 TUR655360:TUR655364 UEN655360:UEN655364 UOJ655360:UOJ655364 UYF655360:UYF655364 VIB655360:VIB655364 VRX655360:VRX655364 WBT655360:WBT655364 WLP655360:WLP655364 WVL655360:WVL655364 IZ720896:IZ720900 SV720896:SV720900 ACR720896:ACR720900 AMN720896:AMN720900 AWJ720896:AWJ720900 BGF720896:BGF720900 BQB720896:BQB720900 BZX720896:BZX720900 CJT720896:CJT720900 CTP720896:CTP720900 DDL720896:DDL720900 DNH720896:DNH720900 DXD720896:DXD720900 EGZ720896:EGZ720900 EQV720896:EQV720900 FAR720896:FAR720900 FKN720896:FKN720900 FUJ720896:FUJ720900 GEF720896:GEF720900 GOB720896:GOB720900 GXX720896:GXX720900 HHT720896:HHT720900 HRP720896:HRP720900 IBL720896:IBL720900 ILH720896:ILH720900 IVD720896:IVD720900 JEZ720896:JEZ720900 JOV720896:JOV720900 JYR720896:JYR720900 KIN720896:KIN720900 KSJ720896:KSJ720900 LCF720896:LCF720900 LMB720896:LMB720900 LVX720896:LVX720900 MFT720896:MFT720900 MPP720896:MPP720900 MZL720896:MZL720900 NJH720896:NJH720900 NTD720896:NTD720900 OCZ720896:OCZ720900 OMV720896:OMV720900 OWR720896:OWR720900 PGN720896:PGN720900 PQJ720896:PQJ720900 QAF720896:QAF720900 QKB720896:QKB720900 QTX720896:QTX720900 RDT720896:RDT720900 RNP720896:RNP720900 RXL720896:RXL720900 SHH720896:SHH720900 SRD720896:SRD720900 TAZ720896:TAZ720900 TKV720896:TKV720900 TUR720896:TUR720900 UEN720896:UEN720900 UOJ720896:UOJ720900 UYF720896:UYF720900 VIB720896:VIB720900 VRX720896:VRX720900 WBT720896:WBT720900 WLP720896:WLP720900 WVL720896:WVL720900 IZ786432:IZ786436 SV786432:SV786436 ACR786432:ACR786436 AMN786432:AMN786436 AWJ786432:AWJ786436 BGF786432:BGF786436 BQB786432:BQB786436 BZX786432:BZX786436 CJT786432:CJT786436 CTP786432:CTP786436 DDL786432:DDL786436 DNH786432:DNH786436 DXD786432:DXD786436 EGZ786432:EGZ786436 EQV786432:EQV786436 FAR786432:FAR786436 FKN786432:FKN786436 FUJ786432:FUJ786436 GEF786432:GEF786436 GOB786432:GOB786436 GXX786432:GXX786436 HHT786432:HHT786436 HRP786432:HRP786436 IBL786432:IBL786436 ILH786432:ILH786436 IVD786432:IVD786436 JEZ786432:JEZ786436 JOV786432:JOV786436 JYR786432:JYR786436 KIN786432:KIN786436 KSJ786432:KSJ786436 LCF786432:LCF786436 LMB786432:LMB786436 LVX786432:LVX786436 MFT786432:MFT786436 MPP786432:MPP786436 MZL786432:MZL786436 NJH786432:NJH786436 NTD786432:NTD786436 OCZ786432:OCZ786436 OMV786432:OMV786436 OWR786432:OWR786436 PGN786432:PGN786436 PQJ786432:PQJ786436 QAF786432:QAF786436 QKB786432:QKB786436 QTX786432:QTX786436 RDT786432:RDT786436 RNP786432:RNP786436 RXL786432:RXL786436 SHH786432:SHH786436 SRD786432:SRD786436 TAZ786432:TAZ786436 TKV786432:TKV786436 TUR786432:TUR786436 UEN786432:UEN786436 UOJ786432:UOJ786436 UYF786432:UYF786436 VIB786432:VIB786436 VRX786432:VRX786436 WBT786432:WBT786436 WLP786432:WLP786436 WVL786432:WVL786436 IZ851968:IZ851972 SV851968:SV851972 ACR851968:ACR851972 AMN851968:AMN851972 AWJ851968:AWJ851972 BGF851968:BGF851972 BQB851968:BQB851972 BZX851968:BZX851972 CJT851968:CJT851972 CTP851968:CTP851972 DDL851968:DDL851972 DNH851968:DNH851972 DXD851968:DXD851972 EGZ851968:EGZ851972 EQV851968:EQV851972 FAR851968:FAR851972 FKN851968:FKN851972 FUJ851968:FUJ851972 GEF851968:GEF851972 GOB851968:GOB851972 GXX851968:GXX851972 HHT851968:HHT851972 HRP851968:HRP851972 IBL851968:IBL851972 ILH851968:ILH851972 IVD851968:IVD851972 JEZ851968:JEZ851972 JOV851968:JOV851972 JYR851968:JYR851972 KIN851968:KIN851972 KSJ851968:KSJ851972 LCF851968:LCF851972 LMB851968:LMB851972 LVX851968:LVX851972 MFT851968:MFT851972 MPP851968:MPP851972 MZL851968:MZL851972 NJH851968:NJH851972 NTD851968:NTD851972 OCZ851968:OCZ851972 OMV851968:OMV851972 OWR851968:OWR851972 PGN851968:PGN851972 PQJ851968:PQJ851972 QAF851968:QAF851972 QKB851968:QKB851972 QTX851968:QTX851972 RDT851968:RDT851972 RNP851968:RNP851972 RXL851968:RXL851972 SHH851968:SHH851972 SRD851968:SRD851972 TAZ851968:TAZ851972 TKV851968:TKV851972 TUR851968:TUR851972 UEN851968:UEN851972 UOJ851968:UOJ851972 UYF851968:UYF851972 VIB851968:VIB851972 VRX851968:VRX851972 WBT851968:WBT851972 WLP851968:WLP851972 WVL851968:WVL851972 IZ917504:IZ917508 SV917504:SV917508 ACR917504:ACR917508 AMN917504:AMN917508 AWJ917504:AWJ917508 BGF917504:BGF917508 BQB917504:BQB917508 BZX917504:BZX917508 CJT917504:CJT917508 CTP917504:CTP917508 DDL917504:DDL917508 DNH917504:DNH917508 DXD917504:DXD917508 EGZ917504:EGZ917508 EQV917504:EQV917508 FAR917504:FAR917508 FKN917504:FKN917508 FUJ917504:FUJ917508 GEF917504:GEF917508 GOB917504:GOB917508 GXX917504:GXX917508 HHT917504:HHT917508 HRP917504:HRP917508 IBL917504:IBL917508 ILH917504:ILH917508 IVD917504:IVD917508 JEZ917504:JEZ917508 JOV917504:JOV917508 JYR917504:JYR917508 KIN917504:KIN917508 KSJ917504:KSJ917508 LCF917504:LCF917508 LMB917504:LMB917508 LVX917504:LVX917508 MFT917504:MFT917508 MPP917504:MPP917508 MZL917504:MZL917508 NJH917504:NJH917508 NTD917504:NTD917508 OCZ917504:OCZ917508 OMV917504:OMV917508 OWR917504:OWR917508 PGN917504:PGN917508 PQJ917504:PQJ917508 QAF917504:QAF917508 QKB917504:QKB917508 QTX917504:QTX917508 RDT917504:RDT917508 RNP917504:RNP917508 RXL917504:RXL917508 SHH917504:SHH917508 SRD917504:SRD917508 TAZ917504:TAZ917508 TKV917504:TKV917508 TUR917504:TUR917508 UEN917504:UEN917508 UOJ917504:UOJ917508 UYF917504:UYF917508 VIB917504:VIB917508 VRX917504:VRX917508 WBT917504:WBT917508 WLP917504:WLP917508 WVL917504:WVL917508 IZ983040:IZ983044 SV983040:SV983044 ACR983040:ACR983044 AMN983040:AMN983044 AWJ983040:AWJ983044 BGF983040:BGF983044 BQB983040:BQB983044 BZX983040:BZX983044 CJT983040:CJT983044 CTP983040:CTP983044 DDL983040:DDL983044 DNH983040:DNH983044 DXD983040:DXD983044 EGZ983040:EGZ983044 EQV983040:EQV983044 FAR983040:FAR983044 FKN983040:FKN983044 FUJ983040:FUJ983044 GEF983040:GEF983044 GOB983040:GOB983044 GXX983040:GXX983044 HHT983040:HHT983044 HRP983040:HRP983044 IBL983040:IBL983044 ILH983040:ILH983044 IVD983040:IVD983044 JEZ983040:JEZ983044 JOV983040:JOV983044 JYR983040:JYR983044 KIN983040:KIN983044 KSJ983040:KSJ983044 LCF983040:LCF983044 LMB983040:LMB983044 LVX983040:LVX983044 MFT983040:MFT983044 MPP983040:MPP983044 MZL983040:MZL983044 NJH983040:NJH983044 NTD983040:NTD983044 OCZ983040:OCZ983044 OMV983040:OMV983044 OWR983040:OWR983044 PGN983040:PGN983044 PQJ983040:PQJ983044 QAF983040:QAF983044 QKB983040:QKB983044 QTX983040:QTX983044 RDT983040:RDT983044 RNP983040:RNP983044 RXL983040:RXL983044 SHH983040:SHH983044 SRD983040:SRD983044 TAZ983040:TAZ983044 TKV983040:TKV983044 TUR983040:TUR983044 UEN983040:UEN983044 UOJ983040:UOJ983044 UYF983040:UYF983044 VIB983040:VIB983044 VRX983040:VRX983044 WBT983040:WBT983044 WLP983040:WLP983044 WVL983040:WVL983044 IZ18:IZ22 SV18:SV22 ACR18:ACR22 AMN18:AMN22 AWJ18:AWJ22 BGF18:BGF22 BQB18:BQB22 BZX18:BZX22 CJT18:CJT22 CTP18:CTP22 DDL18:DDL22 DNH18:DNH22 DXD18:DXD22 EGZ18:EGZ22 EQV18:EQV22 FAR18:FAR22 FKN18:FKN22 FUJ18:FUJ22 GEF18:GEF22 GOB18:GOB22 GXX18:GXX22 HHT18:HHT22 HRP18:HRP22 IBL18:IBL22 ILH18:ILH22 IVD18:IVD22 JEZ18:JEZ22 JOV18:JOV22 JYR18:JYR22 KIN18:KIN22 KSJ18:KSJ22 LCF18:LCF22 LMB18:LMB22 LVX18:LVX22 MFT18:MFT22 MPP18:MPP22 MZL18:MZL22 NJH18:NJH22 NTD18:NTD22 OCZ18:OCZ22 OMV18:OMV22 OWR18:OWR22 PGN18:PGN22 PQJ18:PQJ22 QAF18:QAF22 QKB18:QKB22 QTX18:QTX22 RDT18:RDT22 RNP18:RNP22 RXL18:RXL22 SHH18:SHH22 SRD18:SRD22 TAZ18:TAZ22 TKV18:TKV22 TUR18:TUR22 UEN18:UEN22 UOJ18:UOJ22 UYF18:UYF22 VIB18:VIB22 VRX18:VRX22 WBT18:WBT22 WLP18:WLP22 WVL18:WVL22 IZ65545:IZ65549 SV65545:SV65549 ACR65545:ACR65549 AMN65545:AMN65549 AWJ65545:AWJ65549 BGF65545:BGF65549 BQB65545:BQB65549 BZX65545:BZX65549 CJT65545:CJT65549 CTP65545:CTP65549 DDL65545:DDL65549 DNH65545:DNH65549 DXD65545:DXD65549 EGZ65545:EGZ65549 EQV65545:EQV65549 FAR65545:FAR65549 FKN65545:FKN65549 FUJ65545:FUJ65549 GEF65545:GEF65549 GOB65545:GOB65549 GXX65545:GXX65549 HHT65545:HHT65549 HRP65545:HRP65549 IBL65545:IBL65549 ILH65545:ILH65549 IVD65545:IVD65549 JEZ65545:JEZ65549 JOV65545:JOV65549 JYR65545:JYR65549 KIN65545:KIN65549 KSJ65545:KSJ65549 LCF65545:LCF65549 LMB65545:LMB65549 LVX65545:LVX65549 MFT65545:MFT65549 MPP65545:MPP65549 MZL65545:MZL65549 NJH65545:NJH65549 NTD65545:NTD65549 OCZ65545:OCZ65549 OMV65545:OMV65549 OWR65545:OWR65549 PGN65545:PGN65549 PQJ65545:PQJ65549 QAF65545:QAF65549 QKB65545:QKB65549 QTX65545:QTX65549 RDT65545:RDT65549 RNP65545:RNP65549 RXL65545:RXL65549 SHH65545:SHH65549 SRD65545:SRD65549 TAZ65545:TAZ65549 TKV65545:TKV65549 TUR65545:TUR65549 UEN65545:UEN65549 UOJ65545:UOJ65549 UYF65545:UYF65549 VIB65545:VIB65549 VRX65545:VRX65549 WBT65545:WBT65549 WLP65545:WLP65549 WVL65545:WVL65549 IZ131081:IZ131085 SV131081:SV131085 ACR131081:ACR131085 AMN131081:AMN131085 AWJ131081:AWJ131085 BGF131081:BGF131085 BQB131081:BQB131085 BZX131081:BZX131085 CJT131081:CJT131085 CTP131081:CTP131085 DDL131081:DDL131085 DNH131081:DNH131085 DXD131081:DXD131085 EGZ131081:EGZ131085 EQV131081:EQV131085 FAR131081:FAR131085 FKN131081:FKN131085 FUJ131081:FUJ131085 GEF131081:GEF131085 GOB131081:GOB131085 GXX131081:GXX131085 HHT131081:HHT131085 HRP131081:HRP131085 IBL131081:IBL131085 ILH131081:ILH131085 IVD131081:IVD131085 JEZ131081:JEZ131085 JOV131081:JOV131085 JYR131081:JYR131085 KIN131081:KIN131085 KSJ131081:KSJ131085 LCF131081:LCF131085 LMB131081:LMB131085 LVX131081:LVX131085 MFT131081:MFT131085 MPP131081:MPP131085 MZL131081:MZL131085 NJH131081:NJH131085 NTD131081:NTD131085 OCZ131081:OCZ131085 OMV131081:OMV131085 OWR131081:OWR131085 PGN131081:PGN131085 PQJ131081:PQJ131085 QAF131081:QAF131085 QKB131081:QKB131085 QTX131081:QTX131085 RDT131081:RDT131085 RNP131081:RNP131085 RXL131081:RXL131085 SHH131081:SHH131085 SRD131081:SRD131085 TAZ131081:TAZ131085 TKV131081:TKV131085 TUR131081:TUR131085 UEN131081:UEN131085 UOJ131081:UOJ131085 UYF131081:UYF131085 VIB131081:VIB131085 VRX131081:VRX131085 WBT131081:WBT131085 WLP131081:WLP131085 WVL131081:WVL131085 IZ196617:IZ196621 SV196617:SV196621 ACR196617:ACR196621 AMN196617:AMN196621 AWJ196617:AWJ196621 BGF196617:BGF196621 BQB196617:BQB196621 BZX196617:BZX196621 CJT196617:CJT196621 CTP196617:CTP196621 DDL196617:DDL196621 DNH196617:DNH196621 DXD196617:DXD196621 EGZ196617:EGZ196621 EQV196617:EQV196621 FAR196617:FAR196621 FKN196617:FKN196621 FUJ196617:FUJ196621 GEF196617:GEF196621 GOB196617:GOB196621 GXX196617:GXX196621 HHT196617:HHT196621 HRP196617:HRP196621 IBL196617:IBL196621 ILH196617:ILH196621 IVD196617:IVD196621 JEZ196617:JEZ196621 JOV196617:JOV196621 JYR196617:JYR196621 KIN196617:KIN196621 KSJ196617:KSJ196621 LCF196617:LCF196621 LMB196617:LMB196621 LVX196617:LVX196621 MFT196617:MFT196621 MPP196617:MPP196621 MZL196617:MZL196621 NJH196617:NJH196621 NTD196617:NTD196621 OCZ196617:OCZ196621 OMV196617:OMV196621 OWR196617:OWR196621 PGN196617:PGN196621 PQJ196617:PQJ196621 QAF196617:QAF196621 QKB196617:QKB196621 QTX196617:QTX196621 RDT196617:RDT196621 RNP196617:RNP196621 RXL196617:RXL196621 SHH196617:SHH196621 SRD196617:SRD196621 TAZ196617:TAZ196621 TKV196617:TKV196621 TUR196617:TUR196621 UEN196617:UEN196621 UOJ196617:UOJ196621 UYF196617:UYF196621 VIB196617:VIB196621 VRX196617:VRX196621 WBT196617:WBT196621 WLP196617:WLP196621 WVL196617:WVL196621 IZ262153:IZ262157 SV262153:SV262157 ACR262153:ACR262157 AMN262153:AMN262157 AWJ262153:AWJ262157 BGF262153:BGF262157 BQB262153:BQB262157 BZX262153:BZX262157 CJT262153:CJT262157 CTP262153:CTP262157 DDL262153:DDL262157 DNH262153:DNH262157 DXD262153:DXD262157 EGZ262153:EGZ262157 EQV262153:EQV262157 FAR262153:FAR262157 FKN262153:FKN262157 FUJ262153:FUJ262157 GEF262153:GEF262157 GOB262153:GOB262157 GXX262153:GXX262157 HHT262153:HHT262157 HRP262153:HRP262157 IBL262153:IBL262157 ILH262153:ILH262157 IVD262153:IVD262157 JEZ262153:JEZ262157 JOV262153:JOV262157 JYR262153:JYR262157 KIN262153:KIN262157 KSJ262153:KSJ262157 LCF262153:LCF262157 LMB262153:LMB262157 LVX262153:LVX262157 MFT262153:MFT262157 MPP262153:MPP262157 MZL262153:MZL262157 NJH262153:NJH262157 NTD262153:NTD262157 OCZ262153:OCZ262157 OMV262153:OMV262157 OWR262153:OWR262157 PGN262153:PGN262157 PQJ262153:PQJ262157 QAF262153:QAF262157 QKB262153:QKB262157 QTX262153:QTX262157 RDT262153:RDT262157 RNP262153:RNP262157 RXL262153:RXL262157 SHH262153:SHH262157 SRD262153:SRD262157 TAZ262153:TAZ262157 TKV262153:TKV262157 TUR262153:TUR262157 UEN262153:UEN262157 UOJ262153:UOJ262157 UYF262153:UYF262157 VIB262153:VIB262157 VRX262153:VRX262157 WBT262153:WBT262157 WLP262153:WLP262157 WVL262153:WVL262157 IZ327689:IZ327693 SV327689:SV327693 ACR327689:ACR327693 AMN327689:AMN327693 AWJ327689:AWJ327693 BGF327689:BGF327693 BQB327689:BQB327693 BZX327689:BZX327693 CJT327689:CJT327693 CTP327689:CTP327693 DDL327689:DDL327693 DNH327689:DNH327693 DXD327689:DXD327693 EGZ327689:EGZ327693 EQV327689:EQV327693 FAR327689:FAR327693 FKN327689:FKN327693 FUJ327689:FUJ327693 GEF327689:GEF327693 GOB327689:GOB327693 GXX327689:GXX327693 HHT327689:HHT327693 HRP327689:HRP327693 IBL327689:IBL327693 ILH327689:ILH327693 IVD327689:IVD327693 JEZ327689:JEZ327693 JOV327689:JOV327693 JYR327689:JYR327693 KIN327689:KIN327693 KSJ327689:KSJ327693 LCF327689:LCF327693 LMB327689:LMB327693 LVX327689:LVX327693 MFT327689:MFT327693 MPP327689:MPP327693 MZL327689:MZL327693 NJH327689:NJH327693 NTD327689:NTD327693 OCZ327689:OCZ327693 OMV327689:OMV327693 OWR327689:OWR327693 PGN327689:PGN327693 PQJ327689:PQJ327693 QAF327689:QAF327693 QKB327689:QKB327693 QTX327689:QTX327693 RDT327689:RDT327693 RNP327689:RNP327693 RXL327689:RXL327693 SHH327689:SHH327693 SRD327689:SRD327693 TAZ327689:TAZ327693 TKV327689:TKV327693 TUR327689:TUR327693 UEN327689:UEN327693 UOJ327689:UOJ327693 UYF327689:UYF327693 VIB327689:VIB327693 VRX327689:VRX327693 WBT327689:WBT327693 WLP327689:WLP327693 WVL327689:WVL327693 IZ393225:IZ393229 SV393225:SV393229 ACR393225:ACR393229 AMN393225:AMN393229 AWJ393225:AWJ393229 BGF393225:BGF393229 BQB393225:BQB393229 BZX393225:BZX393229 CJT393225:CJT393229 CTP393225:CTP393229 DDL393225:DDL393229 DNH393225:DNH393229 DXD393225:DXD393229 EGZ393225:EGZ393229 EQV393225:EQV393229 FAR393225:FAR393229 FKN393225:FKN393229 FUJ393225:FUJ393229 GEF393225:GEF393229 GOB393225:GOB393229 GXX393225:GXX393229 HHT393225:HHT393229 HRP393225:HRP393229 IBL393225:IBL393229 ILH393225:ILH393229 IVD393225:IVD393229 JEZ393225:JEZ393229 JOV393225:JOV393229 JYR393225:JYR393229 KIN393225:KIN393229 KSJ393225:KSJ393229 LCF393225:LCF393229 LMB393225:LMB393229 LVX393225:LVX393229 MFT393225:MFT393229 MPP393225:MPP393229 MZL393225:MZL393229 NJH393225:NJH393229 NTD393225:NTD393229 OCZ393225:OCZ393229 OMV393225:OMV393229 OWR393225:OWR393229 PGN393225:PGN393229 PQJ393225:PQJ393229 QAF393225:QAF393229 QKB393225:QKB393229 QTX393225:QTX393229 RDT393225:RDT393229 RNP393225:RNP393229 RXL393225:RXL393229 SHH393225:SHH393229 SRD393225:SRD393229 TAZ393225:TAZ393229 TKV393225:TKV393229 TUR393225:TUR393229 UEN393225:UEN393229 UOJ393225:UOJ393229 UYF393225:UYF393229 VIB393225:VIB393229 VRX393225:VRX393229 WBT393225:WBT393229 WLP393225:WLP393229 WVL393225:WVL393229 IZ458761:IZ458765 SV458761:SV458765 ACR458761:ACR458765 AMN458761:AMN458765 AWJ458761:AWJ458765 BGF458761:BGF458765 BQB458761:BQB458765 BZX458761:BZX458765 CJT458761:CJT458765 CTP458761:CTP458765 DDL458761:DDL458765 DNH458761:DNH458765 DXD458761:DXD458765 EGZ458761:EGZ458765 EQV458761:EQV458765 FAR458761:FAR458765 FKN458761:FKN458765 FUJ458761:FUJ458765 GEF458761:GEF458765 GOB458761:GOB458765 GXX458761:GXX458765 HHT458761:HHT458765 HRP458761:HRP458765 IBL458761:IBL458765 ILH458761:ILH458765 IVD458761:IVD458765 JEZ458761:JEZ458765 JOV458761:JOV458765 JYR458761:JYR458765 KIN458761:KIN458765 KSJ458761:KSJ458765 LCF458761:LCF458765 LMB458761:LMB458765 LVX458761:LVX458765 MFT458761:MFT458765 MPP458761:MPP458765 MZL458761:MZL458765 NJH458761:NJH458765 NTD458761:NTD458765 OCZ458761:OCZ458765 OMV458761:OMV458765 OWR458761:OWR458765 PGN458761:PGN458765 PQJ458761:PQJ458765 QAF458761:QAF458765 QKB458761:QKB458765 QTX458761:QTX458765 RDT458761:RDT458765 RNP458761:RNP458765 RXL458761:RXL458765 SHH458761:SHH458765 SRD458761:SRD458765 TAZ458761:TAZ458765 TKV458761:TKV458765 TUR458761:TUR458765 UEN458761:UEN458765 UOJ458761:UOJ458765 UYF458761:UYF458765 VIB458761:VIB458765 VRX458761:VRX458765 WBT458761:WBT458765 WLP458761:WLP458765 WVL458761:WVL458765 IZ524297:IZ524301 SV524297:SV524301 ACR524297:ACR524301 AMN524297:AMN524301 AWJ524297:AWJ524301 BGF524297:BGF524301 BQB524297:BQB524301 BZX524297:BZX524301 CJT524297:CJT524301 CTP524297:CTP524301 DDL524297:DDL524301 DNH524297:DNH524301 DXD524297:DXD524301 EGZ524297:EGZ524301 EQV524297:EQV524301 FAR524297:FAR524301 FKN524297:FKN524301 FUJ524297:FUJ524301 GEF524297:GEF524301 GOB524297:GOB524301 GXX524297:GXX524301 HHT524297:HHT524301 HRP524297:HRP524301 IBL524297:IBL524301 ILH524297:ILH524301 IVD524297:IVD524301 JEZ524297:JEZ524301 JOV524297:JOV524301 JYR524297:JYR524301 KIN524297:KIN524301 KSJ524297:KSJ524301 LCF524297:LCF524301 LMB524297:LMB524301 LVX524297:LVX524301 MFT524297:MFT524301 MPP524297:MPP524301 MZL524297:MZL524301 NJH524297:NJH524301 NTD524297:NTD524301 OCZ524297:OCZ524301 OMV524297:OMV524301 OWR524297:OWR524301 PGN524297:PGN524301 PQJ524297:PQJ524301 QAF524297:QAF524301 QKB524297:QKB524301 QTX524297:QTX524301 RDT524297:RDT524301 RNP524297:RNP524301 RXL524297:RXL524301 SHH524297:SHH524301 SRD524297:SRD524301 TAZ524297:TAZ524301 TKV524297:TKV524301 TUR524297:TUR524301 UEN524297:UEN524301 UOJ524297:UOJ524301 UYF524297:UYF524301 VIB524297:VIB524301 VRX524297:VRX524301 WBT524297:WBT524301 WLP524297:WLP524301 WVL524297:WVL524301 IZ589833:IZ589837 SV589833:SV589837 ACR589833:ACR589837 AMN589833:AMN589837 AWJ589833:AWJ589837 BGF589833:BGF589837 BQB589833:BQB589837 BZX589833:BZX589837 CJT589833:CJT589837 CTP589833:CTP589837 DDL589833:DDL589837 DNH589833:DNH589837 DXD589833:DXD589837 EGZ589833:EGZ589837 EQV589833:EQV589837 FAR589833:FAR589837 FKN589833:FKN589837 FUJ589833:FUJ589837 GEF589833:GEF589837 GOB589833:GOB589837 GXX589833:GXX589837 HHT589833:HHT589837 HRP589833:HRP589837 IBL589833:IBL589837 ILH589833:ILH589837 IVD589833:IVD589837 JEZ589833:JEZ589837 JOV589833:JOV589837 JYR589833:JYR589837 KIN589833:KIN589837 KSJ589833:KSJ589837 LCF589833:LCF589837 LMB589833:LMB589837 LVX589833:LVX589837 MFT589833:MFT589837 MPP589833:MPP589837 MZL589833:MZL589837 NJH589833:NJH589837 NTD589833:NTD589837 OCZ589833:OCZ589837 OMV589833:OMV589837 OWR589833:OWR589837 PGN589833:PGN589837 PQJ589833:PQJ589837 QAF589833:QAF589837 QKB589833:QKB589837 QTX589833:QTX589837 RDT589833:RDT589837 RNP589833:RNP589837 RXL589833:RXL589837 SHH589833:SHH589837 SRD589833:SRD589837 TAZ589833:TAZ589837 TKV589833:TKV589837 TUR589833:TUR589837 UEN589833:UEN589837 UOJ589833:UOJ589837 UYF589833:UYF589837 VIB589833:VIB589837 VRX589833:VRX589837 WBT589833:WBT589837 WLP589833:WLP589837 WVL589833:WVL589837 IZ655369:IZ655373 SV655369:SV655373 ACR655369:ACR655373 AMN655369:AMN655373 AWJ655369:AWJ655373 BGF655369:BGF655373 BQB655369:BQB655373 BZX655369:BZX655373 CJT655369:CJT655373 CTP655369:CTP655373 DDL655369:DDL655373 DNH655369:DNH655373 DXD655369:DXD655373 EGZ655369:EGZ655373 EQV655369:EQV655373 FAR655369:FAR655373 FKN655369:FKN655373 FUJ655369:FUJ655373 GEF655369:GEF655373 GOB655369:GOB655373 GXX655369:GXX655373 HHT655369:HHT655373 HRP655369:HRP655373 IBL655369:IBL655373 ILH655369:ILH655373 IVD655369:IVD655373 JEZ655369:JEZ655373 JOV655369:JOV655373 JYR655369:JYR655373 KIN655369:KIN655373 KSJ655369:KSJ655373 LCF655369:LCF655373 LMB655369:LMB655373 LVX655369:LVX655373 MFT655369:MFT655373 MPP655369:MPP655373 MZL655369:MZL655373 NJH655369:NJH655373 NTD655369:NTD655373 OCZ655369:OCZ655373 OMV655369:OMV655373 OWR655369:OWR655373 PGN655369:PGN655373 PQJ655369:PQJ655373 QAF655369:QAF655373 QKB655369:QKB655373 QTX655369:QTX655373 RDT655369:RDT655373 RNP655369:RNP655373 RXL655369:RXL655373 SHH655369:SHH655373 SRD655369:SRD655373 TAZ655369:TAZ655373 TKV655369:TKV655373 TUR655369:TUR655373 UEN655369:UEN655373 UOJ655369:UOJ655373 UYF655369:UYF655373 VIB655369:VIB655373 VRX655369:VRX655373 WBT655369:WBT655373 WLP655369:WLP655373 WVL655369:WVL655373 IZ720905:IZ720909 SV720905:SV720909 ACR720905:ACR720909 AMN720905:AMN720909 AWJ720905:AWJ720909 BGF720905:BGF720909 BQB720905:BQB720909 BZX720905:BZX720909 CJT720905:CJT720909 CTP720905:CTP720909 DDL720905:DDL720909 DNH720905:DNH720909 DXD720905:DXD720909 EGZ720905:EGZ720909 EQV720905:EQV720909 FAR720905:FAR720909 FKN720905:FKN720909 FUJ720905:FUJ720909 GEF720905:GEF720909 GOB720905:GOB720909 GXX720905:GXX720909 HHT720905:HHT720909 HRP720905:HRP720909 IBL720905:IBL720909 ILH720905:ILH720909 IVD720905:IVD720909 JEZ720905:JEZ720909 JOV720905:JOV720909 JYR720905:JYR720909 KIN720905:KIN720909 KSJ720905:KSJ720909 LCF720905:LCF720909 LMB720905:LMB720909 LVX720905:LVX720909 MFT720905:MFT720909 MPP720905:MPP720909 MZL720905:MZL720909 NJH720905:NJH720909 NTD720905:NTD720909 OCZ720905:OCZ720909 OMV720905:OMV720909 OWR720905:OWR720909 PGN720905:PGN720909 PQJ720905:PQJ720909 QAF720905:QAF720909 QKB720905:QKB720909 QTX720905:QTX720909 RDT720905:RDT720909 RNP720905:RNP720909 RXL720905:RXL720909 SHH720905:SHH720909 SRD720905:SRD720909 TAZ720905:TAZ720909 TKV720905:TKV720909 TUR720905:TUR720909 UEN720905:UEN720909 UOJ720905:UOJ720909 UYF720905:UYF720909 VIB720905:VIB720909 VRX720905:VRX720909 WBT720905:WBT720909 WLP720905:WLP720909 WVL720905:WVL720909 IZ786441:IZ786445 SV786441:SV786445 ACR786441:ACR786445 AMN786441:AMN786445 AWJ786441:AWJ786445 BGF786441:BGF786445 BQB786441:BQB786445 BZX786441:BZX786445 CJT786441:CJT786445 CTP786441:CTP786445 DDL786441:DDL786445 DNH786441:DNH786445 DXD786441:DXD786445 EGZ786441:EGZ786445 EQV786441:EQV786445 FAR786441:FAR786445 FKN786441:FKN786445 FUJ786441:FUJ786445 GEF786441:GEF786445 GOB786441:GOB786445 GXX786441:GXX786445 HHT786441:HHT786445 HRP786441:HRP786445 IBL786441:IBL786445 ILH786441:ILH786445 IVD786441:IVD786445 JEZ786441:JEZ786445 JOV786441:JOV786445 JYR786441:JYR786445 KIN786441:KIN786445 KSJ786441:KSJ786445 LCF786441:LCF786445 LMB786441:LMB786445 LVX786441:LVX786445 MFT786441:MFT786445 MPP786441:MPP786445 MZL786441:MZL786445 NJH786441:NJH786445 NTD786441:NTD786445 OCZ786441:OCZ786445 OMV786441:OMV786445 OWR786441:OWR786445 PGN786441:PGN786445 PQJ786441:PQJ786445 QAF786441:QAF786445 QKB786441:QKB786445 QTX786441:QTX786445 RDT786441:RDT786445 RNP786441:RNP786445 RXL786441:RXL786445 SHH786441:SHH786445 SRD786441:SRD786445 TAZ786441:TAZ786445 TKV786441:TKV786445 TUR786441:TUR786445 UEN786441:UEN786445 UOJ786441:UOJ786445 UYF786441:UYF786445 VIB786441:VIB786445 VRX786441:VRX786445 WBT786441:WBT786445 WLP786441:WLP786445 WVL786441:WVL786445 IZ851977:IZ851981 SV851977:SV851981 ACR851977:ACR851981 AMN851977:AMN851981 AWJ851977:AWJ851981 BGF851977:BGF851981 BQB851977:BQB851981 BZX851977:BZX851981 CJT851977:CJT851981 CTP851977:CTP851981 DDL851977:DDL851981 DNH851977:DNH851981 DXD851977:DXD851981 EGZ851977:EGZ851981 EQV851977:EQV851981 FAR851977:FAR851981 FKN851977:FKN851981 FUJ851977:FUJ851981 GEF851977:GEF851981 GOB851977:GOB851981 GXX851977:GXX851981 HHT851977:HHT851981 HRP851977:HRP851981 IBL851977:IBL851981 ILH851977:ILH851981 IVD851977:IVD851981 JEZ851977:JEZ851981 JOV851977:JOV851981 JYR851977:JYR851981 KIN851977:KIN851981 KSJ851977:KSJ851981 LCF851977:LCF851981 LMB851977:LMB851981 LVX851977:LVX851981 MFT851977:MFT851981 MPP851977:MPP851981 MZL851977:MZL851981 NJH851977:NJH851981 NTD851977:NTD851981 OCZ851977:OCZ851981 OMV851977:OMV851981 OWR851977:OWR851981 PGN851977:PGN851981 PQJ851977:PQJ851981 QAF851977:QAF851981 QKB851977:QKB851981 QTX851977:QTX851981 RDT851977:RDT851981 RNP851977:RNP851981 RXL851977:RXL851981 SHH851977:SHH851981 SRD851977:SRD851981 TAZ851977:TAZ851981 TKV851977:TKV851981 TUR851977:TUR851981 UEN851977:UEN851981 UOJ851977:UOJ851981 UYF851977:UYF851981 VIB851977:VIB851981 VRX851977:VRX851981 WBT851977:WBT851981 WLP851977:WLP851981 WVL851977:WVL851981 IZ917513:IZ917517 SV917513:SV917517 ACR917513:ACR917517 AMN917513:AMN917517 AWJ917513:AWJ917517 BGF917513:BGF917517 BQB917513:BQB917517 BZX917513:BZX917517 CJT917513:CJT917517 CTP917513:CTP917517 DDL917513:DDL917517 DNH917513:DNH917517 DXD917513:DXD917517 EGZ917513:EGZ917517 EQV917513:EQV917517 FAR917513:FAR917517 FKN917513:FKN917517 FUJ917513:FUJ917517 GEF917513:GEF917517 GOB917513:GOB917517 GXX917513:GXX917517 HHT917513:HHT917517 HRP917513:HRP917517 IBL917513:IBL917517 ILH917513:ILH917517 IVD917513:IVD917517 JEZ917513:JEZ917517 JOV917513:JOV917517 JYR917513:JYR917517 KIN917513:KIN917517 KSJ917513:KSJ917517 LCF917513:LCF917517 LMB917513:LMB917517 LVX917513:LVX917517 MFT917513:MFT917517 MPP917513:MPP917517 MZL917513:MZL917517 NJH917513:NJH917517 NTD917513:NTD917517 OCZ917513:OCZ917517 OMV917513:OMV917517 OWR917513:OWR917517 PGN917513:PGN917517 PQJ917513:PQJ917517 QAF917513:QAF917517 QKB917513:QKB917517 QTX917513:QTX917517 RDT917513:RDT917517 RNP917513:RNP917517 RXL917513:RXL917517 SHH917513:SHH917517 SRD917513:SRD917517 TAZ917513:TAZ917517 TKV917513:TKV917517 TUR917513:TUR917517 UEN917513:UEN917517 UOJ917513:UOJ917517 UYF917513:UYF917517 VIB917513:VIB917517 VRX917513:VRX917517 WBT917513:WBT917517 WLP917513:WLP917517 WVL917513:WVL917517 IZ983049:IZ983053 SV983049:SV983053 ACR983049:ACR983053 AMN983049:AMN983053 AWJ983049:AWJ983053 BGF983049:BGF983053 BQB983049:BQB983053 BZX983049:BZX983053 CJT983049:CJT983053 CTP983049:CTP983053 DDL983049:DDL983053 DNH983049:DNH983053 DXD983049:DXD983053 EGZ983049:EGZ983053 EQV983049:EQV983053 FAR983049:FAR983053 FKN983049:FKN983053 FUJ983049:FUJ983053 GEF983049:GEF983053 GOB983049:GOB983053 GXX983049:GXX983053 HHT983049:HHT983053 HRP983049:HRP983053 IBL983049:IBL983053 ILH983049:ILH983053 IVD983049:IVD983053 JEZ983049:JEZ983053 JOV983049:JOV983053 JYR983049:JYR983053 KIN983049:KIN983053 KSJ983049:KSJ983053 LCF983049:LCF983053 LMB983049:LMB983053 LVX983049:LVX983053 MFT983049:MFT983053 MPP983049:MPP983053 MZL983049:MZL983053 NJH983049:NJH983053 NTD983049:NTD983053 OCZ983049:OCZ983053 OMV983049:OMV983053 OWR983049:OWR983053 PGN983049:PGN983053 PQJ983049:PQJ983053 QAF983049:QAF983053 QKB983049:QKB983053 QTX983049:QTX983053 RDT983049:RDT983053 RNP983049:RNP983053 RXL983049:RXL983053 SHH983049:SHH983053 SRD983049:SRD983053 TAZ983049:TAZ983053 TKV983049:TKV983053 TUR983049:TUR983053 UEN983049:UEN983053 UOJ983049:UOJ983053 UYF983049:UYF983053 VIB983049:VIB983053 VRX983049:VRX983053 WBT983049:WBT983053 WLP983049:WLP983053 WVL983049:WVL983053 IZ65554:IZ65558 SV65554:SV65558 ACR65554:ACR65558 AMN65554:AMN65558 AWJ65554:AWJ65558 BGF65554:BGF65558 BQB65554:BQB65558 BZX65554:BZX65558 CJT65554:CJT65558 CTP65554:CTP65558 DDL65554:DDL65558 DNH65554:DNH65558 DXD65554:DXD65558 EGZ65554:EGZ65558 EQV65554:EQV65558 FAR65554:FAR65558 FKN65554:FKN65558 FUJ65554:FUJ65558 GEF65554:GEF65558 GOB65554:GOB65558 GXX65554:GXX65558 HHT65554:HHT65558 HRP65554:HRP65558 IBL65554:IBL65558 ILH65554:ILH65558 IVD65554:IVD65558 JEZ65554:JEZ65558 JOV65554:JOV65558 JYR65554:JYR65558 KIN65554:KIN65558 KSJ65554:KSJ65558 LCF65554:LCF65558 LMB65554:LMB65558 LVX65554:LVX65558 MFT65554:MFT65558 MPP65554:MPP65558 MZL65554:MZL65558 NJH65554:NJH65558 NTD65554:NTD65558 OCZ65554:OCZ65558 OMV65554:OMV65558 OWR65554:OWR65558 PGN65554:PGN65558 PQJ65554:PQJ65558 QAF65554:QAF65558 QKB65554:QKB65558 QTX65554:QTX65558 RDT65554:RDT65558 RNP65554:RNP65558 RXL65554:RXL65558 SHH65554:SHH65558 SRD65554:SRD65558 TAZ65554:TAZ65558 TKV65554:TKV65558 TUR65554:TUR65558 UEN65554:UEN65558 UOJ65554:UOJ65558 UYF65554:UYF65558 VIB65554:VIB65558 VRX65554:VRX65558 WBT65554:WBT65558 WLP65554:WLP65558 WVL65554:WVL65558 IZ131090:IZ131094 SV131090:SV131094 ACR131090:ACR131094 AMN131090:AMN131094 AWJ131090:AWJ131094 BGF131090:BGF131094 BQB131090:BQB131094 BZX131090:BZX131094 CJT131090:CJT131094 CTP131090:CTP131094 DDL131090:DDL131094 DNH131090:DNH131094 DXD131090:DXD131094 EGZ131090:EGZ131094 EQV131090:EQV131094 FAR131090:FAR131094 FKN131090:FKN131094 FUJ131090:FUJ131094 GEF131090:GEF131094 GOB131090:GOB131094 GXX131090:GXX131094 HHT131090:HHT131094 HRP131090:HRP131094 IBL131090:IBL131094 ILH131090:ILH131094 IVD131090:IVD131094 JEZ131090:JEZ131094 JOV131090:JOV131094 JYR131090:JYR131094 KIN131090:KIN131094 KSJ131090:KSJ131094 LCF131090:LCF131094 LMB131090:LMB131094 LVX131090:LVX131094 MFT131090:MFT131094 MPP131090:MPP131094 MZL131090:MZL131094 NJH131090:NJH131094 NTD131090:NTD131094 OCZ131090:OCZ131094 OMV131090:OMV131094 OWR131090:OWR131094 PGN131090:PGN131094 PQJ131090:PQJ131094 QAF131090:QAF131094 QKB131090:QKB131094 QTX131090:QTX131094 RDT131090:RDT131094 RNP131090:RNP131094 RXL131090:RXL131094 SHH131090:SHH131094 SRD131090:SRD131094 TAZ131090:TAZ131094 TKV131090:TKV131094 TUR131090:TUR131094 UEN131090:UEN131094 UOJ131090:UOJ131094 UYF131090:UYF131094 VIB131090:VIB131094 VRX131090:VRX131094 WBT131090:WBT131094 WLP131090:WLP131094 WVL131090:WVL131094 IZ196626:IZ196630 SV196626:SV196630 ACR196626:ACR196630 AMN196626:AMN196630 AWJ196626:AWJ196630 BGF196626:BGF196630 BQB196626:BQB196630 BZX196626:BZX196630 CJT196626:CJT196630 CTP196626:CTP196630 DDL196626:DDL196630 DNH196626:DNH196630 DXD196626:DXD196630 EGZ196626:EGZ196630 EQV196626:EQV196630 FAR196626:FAR196630 FKN196626:FKN196630 FUJ196626:FUJ196630 GEF196626:GEF196630 GOB196626:GOB196630 GXX196626:GXX196630 HHT196626:HHT196630 HRP196626:HRP196630 IBL196626:IBL196630 ILH196626:ILH196630 IVD196626:IVD196630 JEZ196626:JEZ196630 JOV196626:JOV196630 JYR196626:JYR196630 KIN196626:KIN196630 KSJ196626:KSJ196630 LCF196626:LCF196630 LMB196626:LMB196630 LVX196626:LVX196630 MFT196626:MFT196630 MPP196626:MPP196630 MZL196626:MZL196630 NJH196626:NJH196630 NTD196626:NTD196630 OCZ196626:OCZ196630 OMV196626:OMV196630 OWR196626:OWR196630 PGN196626:PGN196630 PQJ196626:PQJ196630 QAF196626:QAF196630 QKB196626:QKB196630 QTX196626:QTX196630 RDT196626:RDT196630 RNP196626:RNP196630 RXL196626:RXL196630 SHH196626:SHH196630 SRD196626:SRD196630 TAZ196626:TAZ196630 TKV196626:TKV196630 TUR196626:TUR196630 UEN196626:UEN196630 UOJ196626:UOJ196630 UYF196626:UYF196630 VIB196626:VIB196630 VRX196626:VRX196630 WBT196626:WBT196630 WLP196626:WLP196630 WVL196626:WVL196630 IZ262162:IZ262166 SV262162:SV262166 ACR262162:ACR262166 AMN262162:AMN262166 AWJ262162:AWJ262166 BGF262162:BGF262166 BQB262162:BQB262166 BZX262162:BZX262166 CJT262162:CJT262166 CTP262162:CTP262166 DDL262162:DDL262166 DNH262162:DNH262166 DXD262162:DXD262166 EGZ262162:EGZ262166 EQV262162:EQV262166 FAR262162:FAR262166 FKN262162:FKN262166 FUJ262162:FUJ262166 GEF262162:GEF262166 GOB262162:GOB262166 GXX262162:GXX262166 HHT262162:HHT262166 HRP262162:HRP262166 IBL262162:IBL262166 ILH262162:ILH262166 IVD262162:IVD262166 JEZ262162:JEZ262166 JOV262162:JOV262166 JYR262162:JYR262166 KIN262162:KIN262166 KSJ262162:KSJ262166 LCF262162:LCF262166 LMB262162:LMB262166 LVX262162:LVX262166 MFT262162:MFT262166 MPP262162:MPP262166 MZL262162:MZL262166 NJH262162:NJH262166 NTD262162:NTD262166 OCZ262162:OCZ262166 OMV262162:OMV262166 OWR262162:OWR262166 PGN262162:PGN262166 PQJ262162:PQJ262166 QAF262162:QAF262166 QKB262162:QKB262166 QTX262162:QTX262166 RDT262162:RDT262166 RNP262162:RNP262166 RXL262162:RXL262166 SHH262162:SHH262166 SRD262162:SRD262166 TAZ262162:TAZ262166 TKV262162:TKV262166 TUR262162:TUR262166 UEN262162:UEN262166 UOJ262162:UOJ262166 UYF262162:UYF262166 VIB262162:VIB262166 VRX262162:VRX262166 WBT262162:WBT262166 WLP262162:WLP262166 WVL262162:WVL262166 IZ327698:IZ327702 SV327698:SV327702 ACR327698:ACR327702 AMN327698:AMN327702 AWJ327698:AWJ327702 BGF327698:BGF327702 BQB327698:BQB327702 BZX327698:BZX327702 CJT327698:CJT327702 CTP327698:CTP327702 DDL327698:DDL327702 DNH327698:DNH327702 DXD327698:DXD327702 EGZ327698:EGZ327702 EQV327698:EQV327702 FAR327698:FAR327702 FKN327698:FKN327702 FUJ327698:FUJ327702 GEF327698:GEF327702 GOB327698:GOB327702 GXX327698:GXX327702 HHT327698:HHT327702 HRP327698:HRP327702 IBL327698:IBL327702 ILH327698:ILH327702 IVD327698:IVD327702 JEZ327698:JEZ327702 JOV327698:JOV327702 JYR327698:JYR327702 KIN327698:KIN327702 KSJ327698:KSJ327702 LCF327698:LCF327702 LMB327698:LMB327702 LVX327698:LVX327702 MFT327698:MFT327702 MPP327698:MPP327702 MZL327698:MZL327702 NJH327698:NJH327702 NTD327698:NTD327702 OCZ327698:OCZ327702 OMV327698:OMV327702 OWR327698:OWR327702 PGN327698:PGN327702 PQJ327698:PQJ327702 QAF327698:QAF327702 QKB327698:QKB327702 QTX327698:QTX327702 RDT327698:RDT327702 RNP327698:RNP327702 RXL327698:RXL327702 SHH327698:SHH327702 SRD327698:SRD327702 TAZ327698:TAZ327702 TKV327698:TKV327702 TUR327698:TUR327702 UEN327698:UEN327702 UOJ327698:UOJ327702 UYF327698:UYF327702 VIB327698:VIB327702 VRX327698:VRX327702 WBT327698:WBT327702 WLP327698:WLP327702 WVL327698:WVL327702 IZ393234:IZ393238 SV393234:SV393238 ACR393234:ACR393238 AMN393234:AMN393238 AWJ393234:AWJ393238 BGF393234:BGF393238 BQB393234:BQB393238 BZX393234:BZX393238 CJT393234:CJT393238 CTP393234:CTP393238 DDL393234:DDL393238 DNH393234:DNH393238 DXD393234:DXD393238 EGZ393234:EGZ393238 EQV393234:EQV393238 FAR393234:FAR393238 FKN393234:FKN393238 FUJ393234:FUJ393238 GEF393234:GEF393238 GOB393234:GOB393238 GXX393234:GXX393238 HHT393234:HHT393238 HRP393234:HRP393238 IBL393234:IBL393238 ILH393234:ILH393238 IVD393234:IVD393238 JEZ393234:JEZ393238 JOV393234:JOV393238 JYR393234:JYR393238 KIN393234:KIN393238 KSJ393234:KSJ393238 LCF393234:LCF393238 LMB393234:LMB393238 LVX393234:LVX393238 MFT393234:MFT393238 MPP393234:MPP393238 MZL393234:MZL393238 NJH393234:NJH393238 NTD393234:NTD393238 OCZ393234:OCZ393238 OMV393234:OMV393238 OWR393234:OWR393238 PGN393234:PGN393238 PQJ393234:PQJ393238 QAF393234:QAF393238 QKB393234:QKB393238 QTX393234:QTX393238 RDT393234:RDT393238 RNP393234:RNP393238 RXL393234:RXL393238 SHH393234:SHH393238 SRD393234:SRD393238 TAZ393234:TAZ393238 TKV393234:TKV393238 TUR393234:TUR393238 UEN393234:UEN393238 UOJ393234:UOJ393238 UYF393234:UYF393238 VIB393234:VIB393238 VRX393234:VRX393238 WBT393234:WBT393238 WLP393234:WLP393238 WVL393234:WVL393238 IZ458770:IZ458774 SV458770:SV458774 ACR458770:ACR458774 AMN458770:AMN458774 AWJ458770:AWJ458774 BGF458770:BGF458774 BQB458770:BQB458774 BZX458770:BZX458774 CJT458770:CJT458774 CTP458770:CTP458774 DDL458770:DDL458774 DNH458770:DNH458774 DXD458770:DXD458774 EGZ458770:EGZ458774 EQV458770:EQV458774 FAR458770:FAR458774 FKN458770:FKN458774 FUJ458770:FUJ458774 GEF458770:GEF458774 GOB458770:GOB458774 GXX458770:GXX458774 HHT458770:HHT458774 HRP458770:HRP458774 IBL458770:IBL458774 ILH458770:ILH458774 IVD458770:IVD458774 JEZ458770:JEZ458774 JOV458770:JOV458774 JYR458770:JYR458774 KIN458770:KIN458774 KSJ458770:KSJ458774 LCF458770:LCF458774 LMB458770:LMB458774 LVX458770:LVX458774 MFT458770:MFT458774 MPP458770:MPP458774 MZL458770:MZL458774 NJH458770:NJH458774 NTD458770:NTD458774 OCZ458770:OCZ458774 OMV458770:OMV458774 OWR458770:OWR458774 PGN458770:PGN458774 PQJ458770:PQJ458774 QAF458770:QAF458774 QKB458770:QKB458774 QTX458770:QTX458774 RDT458770:RDT458774 RNP458770:RNP458774 RXL458770:RXL458774 SHH458770:SHH458774 SRD458770:SRD458774 TAZ458770:TAZ458774 TKV458770:TKV458774 TUR458770:TUR458774 UEN458770:UEN458774 UOJ458770:UOJ458774 UYF458770:UYF458774 VIB458770:VIB458774 VRX458770:VRX458774 WBT458770:WBT458774 WLP458770:WLP458774 WVL458770:WVL458774 IZ524306:IZ524310 SV524306:SV524310 ACR524306:ACR524310 AMN524306:AMN524310 AWJ524306:AWJ524310 BGF524306:BGF524310 BQB524306:BQB524310 BZX524306:BZX524310 CJT524306:CJT524310 CTP524306:CTP524310 DDL524306:DDL524310 DNH524306:DNH524310 DXD524306:DXD524310 EGZ524306:EGZ524310 EQV524306:EQV524310 FAR524306:FAR524310 FKN524306:FKN524310 FUJ524306:FUJ524310 GEF524306:GEF524310 GOB524306:GOB524310 GXX524306:GXX524310 HHT524306:HHT524310 HRP524306:HRP524310 IBL524306:IBL524310 ILH524306:ILH524310 IVD524306:IVD524310 JEZ524306:JEZ524310 JOV524306:JOV524310 JYR524306:JYR524310 KIN524306:KIN524310 KSJ524306:KSJ524310 LCF524306:LCF524310 LMB524306:LMB524310 LVX524306:LVX524310 MFT524306:MFT524310 MPP524306:MPP524310 MZL524306:MZL524310 NJH524306:NJH524310 NTD524306:NTD524310 OCZ524306:OCZ524310 OMV524306:OMV524310 OWR524306:OWR524310 PGN524306:PGN524310 PQJ524306:PQJ524310 QAF524306:QAF524310 QKB524306:QKB524310 QTX524306:QTX524310 RDT524306:RDT524310 RNP524306:RNP524310 RXL524306:RXL524310 SHH524306:SHH524310 SRD524306:SRD524310 TAZ524306:TAZ524310 TKV524306:TKV524310 TUR524306:TUR524310 UEN524306:UEN524310 UOJ524306:UOJ524310 UYF524306:UYF524310 VIB524306:VIB524310 VRX524306:VRX524310 WBT524306:WBT524310 WLP524306:WLP524310 WVL524306:WVL524310 IZ589842:IZ589846 SV589842:SV589846 ACR589842:ACR589846 AMN589842:AMN589846 AWJ589842:AWJ589846 BGF589842:BGF589846 BQB589842:BQB589846 BZX589842:BZX589846 CJT589842:CJT589846 CTP589842:CTP589846 DDL589842:DDL589846 DNH589842:DNH589846 DXD589842:DXD589846 EGZ589842:EGZ589846 EQV589842:EQV589846 FAR589842:FAR589846 FKN589842:FKN589846 FUJ589842:FUJ589846 GEF589842:GEF589846 GOB589842:GOB589846 GXX589842:GXX589846 HHT589842:HHT589846 HRP589842:HRP589846 IBL589842:IBL589846 ILH589842:ILH589846 IVD589842:IVD589846 JEZ589842:JEZ589846 JOV589842:JOV589846 JYR589842:JYR589846 KIN589842:KIN589846 KSJ589842:KSJ589846 LCF589842:LCF589846 LMB589842:LMB589846 LVX589842:LVX589846 MFT589842:MFT589846 MPP589842:MPP589846 MZL589842:MZL589846 NJH589842:NJH589846 NTD589842:NTD589846 OCZ589842:OCZ589846 OMV589842:OMV589846 OWR589842:OWR589846 PGN589842:PGN589846 PQJ589842:PQJ589846 QAF589842:QAF589846 QKB589842:QKB589846 QTX589842:QTX589846 RDT589842:RDT589846 RNP589842:RNP589846 RXL589842:RXL589846 SHH589842:SHH589846 SRD589842:SRD589846 TAZ589842:TAZ589846 TKV589842:TKV589846 TUR589842:TUR589846 UEN589842:UEN589846 UOJ589842:UOJ589846 UYF589842:UYF589846 VIB589842:VIB589846 VRX589842:VRX589846 WBT589842:WBT589846 WLP589842:WLP589846 WVL589842:WVL589846 IZ655378:IZ655382 SV655378:SV655382 ACR655378:ACR655382 AMN655378:AMN655382 AWJ655378:AWJ655382 BGF655378:BGF655382 BQB655378:BQB655382 BZX655378:BZX655382 CJT655378:CJT655382 CTP655378:CTP655382 DDL655378:DDL655382 DNH655378:DNH655382 DXD655378:DXD655382 EGZ655378:EGZ655382 EQV655378:EQV655382 FAR655378:FAR655382 FKN655378:FKN655382 FUJ655378:FUJ655382 GEF655378:GEF655382 GOB655378:GOB655382 GXX655378:GXX655382 HHT655378:HHT655382 HRP655378:HRP655382 IBL655378:IBL655382 ILH655378:ILH655382 IVD655378:IVD655382 JEZ655378:JEZ655382 JOV655378:JOV655382 JYR655378:JYR655382 KIN655378:KIN655382 KSJ655378:KSJ655382 LCF655378:LCF655382 LMB655378:LMB655382 LVX655378:LVX655382 MFT655378:MFT655382 MPP655378:MPP655382 MZL655378:MZL655382 NJH655378:NJH655382 NTD655378:NTD655382 OCZ655378:OCZ655382 OMV655378:OMV655382 OWR655378:OWR655382 PGN655378:PGN655382 PQJ655378:PQJ655382 QAF655378:QAF655382 QKB655378:QKB655382 QTX655378:QTX655382 RDT655378:RDT655382 RNP655378:RNP655382 RXL655378:RXL655382 SHH655378:SHH655382 SRD655378:SRD655382 TAZ655378:TAZ655382 TKV655378:TKV655382 TUR655378:TUR655382 UEN655378:UEN655382 UOJ655378:UOJ655382 UYF655378:UYF655382 VIB655378:VIB655382 VRX655378:VRX655382 WBT655378:WBT655382 WLP655378:WLP655382 WVL655378:WVL655382 IZ720914:IZ720918 SV720914:SV720918 ACR720914:ACR720918 AMN720914:AMN720918 AWJ720914:AWJ720918 BGF720914:BGF720918 BQB720914:BQB720918 BZX720914:BZX720918 CJT720914:CJT720918 CTP720914:CTP720918 DDL720914:DDL720918 DNH720914:DNH720918 DXD720914:DXD720918 EGZ720914:EGZ720918 EQV720914:EQV720918 FAR720914:FAR720918 FKN720914:FKN720918 FUJ720914:FUJ720918 GEF720914:GEF720918 GOB720914:GOB720918 GXX720914:GXX720918 HHT720914:HHT720918 HRP720914:HRP720918 IBL720914:IBL720918 ILH720914:ILH720918 IVD720914:IVD720918 JEZ720914:JEZ720918 JOV720914:JOV720918 JYR720914:JYR720918 KIN720914:KIN720918 KSJ720914:KSJ720918 LCF720914:LCF720918 LMB720914:LMB720918 LVX720914:LVX720918 MFT720914:MFT720918 MPP720914:MPP720918 MZL720914:MZL720918 NJH720914:NJH720918 NTD720914:NTD720918 OCZ720914:OCZ720918 OMV720914:OMV720918 OWR720914:OWR720918 PGN720914:PGN720918 PQJ720914:PQJ720918 QAF720914:QAF720918 QKB720914:QKB720918 QTX720914:QTX720918 RDT720914:RDT720918 RNP720914:RNP720918 RXL720914:RXL720918 SHH720914:SHH720918 SRD720914:SRD720918 TAZ720914:TAZ720918 TKV720914:TKV720918 TUR720914:TUR720918 UEN720914:UEN720918 UOJ720914:UOJ720918 UYF720914:UYF720918 VIB720914:VIB720918 VRX720914:VRX720918 WBT720914:WBT720918 WLP720914:WLP720918 WVL720914:WVL720918 IZ786450:IZ786454 SV786450:SV786454 ACR786450:ACR786454 AMN786450:AMN786454 AWJ786450:AWJ786454 BGF786450:BGF786454 BQB786450:BQB786454 BZX786450:BZX786454 CJT786450:CJT786454 CTP786450:CTP786454 DDL786450:DDL786454 DNH786450:DNH786454 DXD786450:DXD786454 EGZ786450:EGZ786454 EQV786450:EQV786454 FAR786450:FAR786454 FKN786450:FKN786454 FUJ786450:FUJ786454 GEF786450:GEF786454 GOB786450:GOB786454 GXX786450:GXX786454 HHT786450:HHT786454 HRP786450:HRP786454 IBL786450:IBL786454 ILH786450:ILH786454 IVD786450:IVD786454 JEZ786450:JEZ786454 JOV786450:JOV786454 JYR786450:JYR786454 KIN786450:KIN786454 KSJ786450:KSJ786454 LCF786450:LCF786454 LMB786450:LMB786454 LVX786450:LVX786454 MFT786450:MFT786454 MPP786450:MPP786454 MZL786450:MZL786454 NJH786450:NJH786454 NTD786450:NTD786454 OCZ786450:OCZ786454 OMV786450:OMV786454 OWR786450:OWR786454 PGN786450:PGN786454 PQJ786450:PQJ786454 QAF786450:QAF786454 QKB786450:QKB786454 QTX786450:QTX786454 RDT786450:RDT786454 RNP786450:RNP786454 RXL786450:RXL786454 SHH786450:SHH786454 SRD786450:SRD786454 TAZ786450:TAZ786454 TKV786450:TKV786454 TUR786450:TUR786454 UEN786450:UEN786454 UOJ786450:UOJ786454 UYF786450:UYF786454 VIB786450:VIB786454 VRX786450:VRX786454 WBT786450:WBT786454 WLP786450:WLP786454 WVL786450:WVL786454 IZ851986:IZ851990 SV851986:SV851990 ACR851986:ACR851990 AMN851986:AMN851990 AWJ851986:AWJ851990 BGF851986:BGF851990 BQB851986:BQB851990 BZX851986:BZX851990 CJT851986:CJT851990 CTP851986:CTP851990 DDL851986:DDL851990 DNH851986:DNH851990 DXD851986:DXD851990 EGZ851986:EGZ851990 EQV851986:EQV851990 FAR851986:FAR851990 FKN851986:FKN851990 FUJ851986:FUJ851990 GEF851986:GEF851990 GOB851986:GOB851990 GXX851986:GXX851990 HHT851986:HHT851990 HRP851986:HRP851990 IBL851986:IBL851990 ILH851986:ILH851990 IVD851986:IVD851990 JEZ851986:JEZ851990 JOV851986:JOV851990 JYR851986:JYR851990 KIN851986:KIN851990 KSJ851986:KSJ851990 LCF851986:LCF851990 LMB851986:LMB851990 LVX851986:LVX851990 MFT851986:MFT851990 MPP851986:MPP851990 MZL851986:MZL851990 NJH851986:NJH851990 NTD851986:NTD851990 OCZ851986:OCZ851990 OMV851986:OMV851990 OWR851986:OWR851990 PGN851986:PGN851990 PQJ851986:PQJ851990 QAF851986:QAF851990 QKB851986:QKB851990 QTX851986:QTX851990 RDT851986:RDT851990 RNP851986:RNP851990 RXL851986:RXL851990 SHH851986:SHH851990 SRD851986:SRD851990 TAZ851986:TAZ851990 TKV851986:TKV851990 TUR851986:TUR851990 UEN851986:UEN851990 UOJ851986:UOJ851990 UYF851986:UYF851990 VIB851986:VIB851990 VRX851986:VRX851990 WBT851986:WBT851990 WLP851986:WLP851990 WVL851986:WVL851990 IZ917522:IZ917526 SV917522:SV917526 ACR917522:ACR917526 AMN917522:AMN917526 AWJ917522:AWJ917526 BGF917522:BGF917526 BQB917522:BQB917526 BZX917522:BZX917526 CJT917522:CJT917526 CTP917522:CTP917526 DDL917522:DDL917526 DNH917522:DNH917526 DXD917522:DXD917526 EGZ917522:EGZ917526 EQV917522:EQV917526 FAR917522:FAR917526 FKN917522:FKN917526 FUJ917522:FUJ917526 GEF917522:GEF917526 GOB917522:GOB917526 GXX917522:GXX917526 HHT917522:HHT917526 HRP917522:HRP917526 IBL917522:IBL917526 ILH917522:ILH917526 IVD917522:IVD917526 JEZ917522:JEZ917526 JOV917522:JOV917526 JYR917522:JYR917526 KIN917522:KIN917526 KSJ917522:KSJ917526 LCF917522:LCF917526 LMB917522:LMB917526 LVX917522:LVX917526 MFT917522:MFT917526 MPP917522:MPP917526 MZL917522:MZL917526 NJH917522:NJH917526 NTD917522:NTD917526 OCZ917522:OCZ917526 OMV917522:OMV917526 OWR917522:OWR917526 PGN917522:PGN917526 PQJ917522:PQJ917526 QAF917522:QAF917526 QKB917522:QKB917526 QTX917522:QTX917526 RDT917522:RDT917526 RNP917522:RNP917526 RXL917522:RXL917526 SHH917522:SHH917526 SRD917522:SRD917526 TAZ917522:TAZ917526 TKV917522:TKV917526 TUR917522:TUR917526 UEN917522:UEN917526 UOJ917522:UOJ917526 UYF917522:UYF917526 VIB917522:VIB917526 VRX917522:VRX917526 WBT917522:WBT917526 WLP917522:WLP917526 WVL917522:WVL917526 IZ983058:IZ983062 SV983058:SV983062 ACR983058:ACR983062 AMN983058:AMN983062 AWJ983058:AWJ983062 BGF983058:BGF983062 BQB983058:BQB983062 BZX983058:BZX983062 CJT983058:CJT983062 CTP983058:CTP983062 DDL983058:DDL983062 DNH983058:DNH983062 DXD983058:DXD983062 EGZ983058:EGZ983062 EQV983058:EQV983062 FAR983058:FAR983062 FKN983058:FKN983062 FUJ983058:FUJ983062 GEF983058:GEF983062 GOB983058:GOB983062 GXX983058:GXX983062 HHT983058:HHT983062 HRP983058:HRP983062 IBL983058:IBL983062 ILH983058:ILH983062 IVD983058:IVD983062 JEZ983058:JEZ983062 JOV983058:JOV983062 JYR983058:JYR983062 KIN983058:KIN983062 KSJ983058:KSJ983062 LCF983058:LCF983062 LMB983058:LMB983062 LVX983058:LVX983062 MFT983058:MFT983062 MPP983058:MPP983062 MZL983058:MZL983062 NJH983058:NJH983062 NTD983058:NTD983062 OCZ983058:OCZ983062 OMV983058:OMV983062 OWR983058:OWR983062 PGN983058:PGN983062 PQJ983058:PQJ983062 QAF983058:QAF983062 QKB983058:QKB983062 QTX983058:QTX983062 RDT983058:RDT983062 RNP983058:RNP983062 RXL983058:RXL983062 SHH983058:SHH983062 SRD983058:SRD983062 TAZ983058:TAZ983062 TKV983058:TKV983062 TUR983058:TUR983062 UEN983058:UEN983062 UOJ983058:UOJ983062 UYF983058:UYF983062 VIB983058:VIB983062 VRX983058:VRX983062 WBT983058:WBT983062 WLP983058:WLP983062 WVL983058:WVL983062" xr:uid="{12111D34-E0AB-8E42-963C-FE97C0BF11A4}"/>
    <dataValidation allowBlank="1" showInputMessage="1" showErrorMessage="1" prompt="Please describe the positions or activities that were discontinued or reduced." sqref="WVP983040:WVP983044 JD10:JD14 SZ10:SZ14 ACV10:ACV14 AMR10:AMR14 AWN10:AWN14 BGJ10:BGJ14 BQF10:BQF14 CAB10:CAB14 CJX10:CJX14 CTT10:CTT14 DDP10:DDP14 DNL10:DNL14 DXH10:DXH14 EHD10:EHD14 EQZ10:EQZ14 FAV10:FAV14 FKR10:FKR14 FUN10:FUN14 GEJ10:GEJ14 GOF10:GOF14 GYB10:GYB14 HHX10:HHX14 HRT10:HRT14 IBP10:IBP14 ILL10:ILL14 IVH10:IVH14 JFD10:JFD14 JOZ10:JOZ14 JYV10:JYV14 KIR10:KIR14 KSN10:KSN14 LCJ10:LCJ14 LMF10:LMF14 LWB10:LWB14 MFX10:MFX14 MPT10:MPT14 MZP10:MZP14 NJL10:NJL14 NTH10:NTH14 ODD10:ODD14 OMZ10:OMZ14 OWV10:OWV14 PGR10:PGR14 PQN10:PQN14 QAJ10:QAJ14 QKF10:QKF14 QUB10:QUB14 RDX10:RDX14 RNT10:RNT14 RXP10:RXP14 SHL10:SHL14 SRH10:SRH14 TBD10:TBD14 TKZ10:TKZ14 TUV10:TUV14 UER10:UER14 UON10:UON14 UYJ10:UYJ14 VIF10:VIF14 VSB10:VSB14 WBX10:WBX14 WLT10:WLT14 WVP10:WVP14 H65536:H65540 JD65536:JD65540 SZ65536:SZ65540 ACV65536:ACV65540 AMR65536:AMR65540 AWN65536:AWN65540 BGJ65536:BGJ65540 BQF65536:BQF65540 CAB65536:CAB65540 CJX65536:CJX65540 CTT65536:CTT65540 DDP65536:DDP65540 DNL65536:DNL65540 DXH65536:DXH65540 EHD65536:EHD65540 EQZ65536:EQZ65540 FAV65536:FAV65540 FKR65536:FKR65540 FUN65536:FUN65540 GEJ65536:GEJ65540 GOF65536:GOF65540 GYB65536:GYB65540 HHX65536:HHX65540 HRT65536:HRT65540 IBP65536:IBP65540 ILL65536:ILL65540 IVH65536:IVH65540 JFD65536:JFD65540 JOZ65536:JOZ65540 JYV65536:JYV65540 KIR65536:KIR65540 KSN65536:KSN65540 LCJ65536:LCJ65540 LMF65536:LMF65540 LWB65536:LWB65540 MFX65536:MFX65540 MPT65536:MPT65540 MZP65536:MZP65540 NJL65536:NJL65540 NTH65536:NTH65540 ODD65536:ODD65540 OMZ65536:OMZ65540 OWV65536:OWV65540 PGR65536:PGR65540 PQN65536:PQN65540 QAJ65536:QAJ65540 QKF65536:QKF65540 QUB65536:QUB65540 RDX65536:RDX65540 RNT65536:RNT65540 RXP65536:RXP65540 SHL65536:SHL65540 SRH65536:SRH65540 TBD65536:TBD65540 TKZ65536:TKZ65540 TUV65536:TUV65540 UER65536:UER65540 UON65536:UON65540 UYJ65536:UYJ65540 VIF65536:VIF65540 VSB65536:VSB65540 WBX65536:WBX65540 WLT65536:WLT65540 WVP65536:WVP65540 H131072:H131076 JD131072:JD131076 SZ131072:SZ131076 ACV131072:ACV131076 AMR131072:AMR131076 AWN131072:AWN131076 BGJ131072:BGJ131076 BQF131072:BQF131076 CAB131072:CAB131076 CJX131072:CJX131076 CTT131072:CTT131076 DDP131072:DDP131076 DNL131072:DNL131076 DXH131072:DXH131076 EHD131072:EHD131076 EQZ131072:EQZ131076 FAV131072:FAV131076 FKR131072:FKR131076 FUN131072:FUN131076 GEJ131072:GEJ131076 GOF131072:GOF131076 GYB131072:GYB131076 HHX131072:HHX131076 HRT131072:HRT131076 IBP131072:IBP131076 ILL131072:ILL131076 IVH131072:IVH131076 JFD131072:JFD131076 JOZ131072:JOZ131076 JYV131072:JYV131076 KIR131072:KIR131076 KSN131072:KSN131076 LCJ131072:LCJ131076 LMF131072:LMF131076 LWB131072:LWB131076 MFX131072:MFX131076 MPT131072:MPT131076 MZP131072:MZP131076 NJL131072:NJL131076 NTH131072:NTH131076 ODD131072:ODD131076 OMZ131072:OMZ131076 OWV131072:OWV131076 PGR131072:PGR131076 PQN131072:PQN131076 QAJ131072:QAJ131076 QKF131072:QKF131076 QUB131072:QUB131076 RDX131072:RDX131076 RNT131072:RNT131076 RXP131072:RXP131076 SHL131072:SHL131076 SRH131072:SRH131076 TBD131072:TBD131076 TKZ131072:TKZ131076 TUV131072:TUV131076 UER131072:UER131076 UON131072:UON131076 UYJ131072:UYJ131076 VIF131072:VIF131076 VSB131072:VSB131076 WBX131072:WBX131076 WLT131072:WLT131076 WVP131072:WVP131076 H196608:H196612 JD196608:JD196612 SZ196608:SZ196612 ACV196608:ACV196612 AMR196608:AMR196612 AWN196608:AWN196612 BGJ196608:BGJ196612 BQF196608:BQF196612 CAB196608:CAB196612 CJX196608:CJX196612 CTT196608:CTT196612 DDP196608:DDP196612 DNL196608:DNL196612 DXH196608:DXH196612 EHD196608:EHD196612 EQZ196608:EQZ196612 FAV196608:FAV196612 FKR196608:FKR196612 FUN196608:FUN196612 GEJ196608:GEJ196612 GOF196608:GOF196612 GYB196608:GYB196612 HHX196608:HHX196612 HRT196608:HRT196612 IBP196608:IBP196612 ILL196608:ILL196612 IVH196608:IVH196612 JFD196608:JFD196612 JOZ196608:JOZ196612 JYV196608:JYV196612 KIR196608:KIR196612 KSN196608:KSN196612 LCJ196608:LCJ196612 LMF196608:LMF196612 LWB196608:LWB196612 MFX196608:MFX196612 MPT196608:MPT196612 MZP196608:MZP196612 NJL196608:NJL196612 NTH196608:NTH196612 ODD196608:ODD196612 OMZ196608:OMZ196612 OWV196608:OWV196612 PGR196608:PGR196612 PQN196608:PQN196612 QAJ196608:QAJ196612 QKF196608:QKF196612 QUB196608:QUB196612 RDX196608:RDX196612 RNT196608:RNT196612 RXP196608:RXP196612 SHL196608:SHL196612 SRH196608:SRH196612 TBD196608:TBD196612 TKZ196608:TKZ196612 TUV196608:TUV196612 UER196608:UER196612 UON196608:UON196612 UYJ196608:UYJ196612 VIF196608:VIF196612 VSB196608:VSB196612 WBX196608:WBX196612 WLT196608:WLT196612 WVP196608:WVP196612 H262144:H262148 JD262144:JD262148 SZ262144:SZ262148 ACV262144:ACV262148 AMR262144:AMR262148 AWN262144:AWN262148 BGJ262144:BGJ262148 BQF262144:BQF262148 CAB262144:CAB262148 CJX262144:CJX262148 CTT262144:CTT262148 DDP262144:DDP262148 DNL262144:DNL262148 DXH262144:DXH262148 EHD262144:EHD262148 EQZ262144:EQZ262148 FAV262144:FAV262148 FKR262144:FKR262148 FUN262144:FUN262148 GEJ262144:GEJ262148 GOF262144:GOF262148 GYB262144:GYB262148 HHX262144:HHX262148 HRT262144:HRT262148 IBP262144:IBP262148 ILL262144:ILL262148 IVH262144:IVH262148 JFD262144:JFD262148 JOZ262144:JOZ262148 JYV262144:JYV262148 KIR262144:KIR262148 KSN262144:KSN262148 LCJ262144:LCJ262148 LMF262144:LMF262148 LWB262144:LWB262148 MFX262144:MFX262148 MPT262144:MPT262148 MZP262144:MZP262148 NJL262144:NJL262148 NTH262144:NTH262148 ODD262144:ODD262148 OMZ262144:OMZ262148 OWV262144:OWV262148 PGR262144:PGR262148 PQN262144:PQN262148 QAJ262144:QAJ262148 QKF262144:QKF262148 QUB262144:QUB262148 RDX262144:RDX262148 RNT262144:RNT262148 RXP262144:RXP262148 SHL262144:SHL262148 SRH262144:SRH262148 TBD262144:TBD262148 TKZ262144:TKZ262148 TUV262144:TUV262148 UER262144:UER262148 UON262144:UON262148 UYJ262144:UYJ262148 VIF262144:VIF262148 VSB262144:VSB262148 WBX262144:WBX262148 WLT262144:WLT262148 WVP262144:WVP262148 H327680:H327684 JD327680:JD327684 SZ327680:SZ327684 ACV327680:ACV327684 AMR327680:AMR327684 AWN327680:AWN327684 BGJ327680:BGJ327684 BQF327680:BQF327684 CAB327680:CAB327684 CJX327680:CJX327684 CTT327680:CTT327684 DDP327680:DDP327684 DNL327680:DNL327684 DXH327680:DXH327684 EHD327680:EHD327684 EQZ327680:EQZ327684 FAV327680:FAV327684 FKR327680:FKR327684 FUN327680:FUN327684 GEJ327680:GEJ327684 GOF327680:GOF327684 GYB327680:GYB327684 HHX327680:HHX327684 HRT327680:HRT327684 IBP327680:IBP327684 ILL327680:ILL327684 IVH327680:IVH327684 JFD327680:JFD327684 JOZ327680:JOZ327684 JYV327680:JYV327684 KIR327680:KIR327684 KSN327680:KSN327684 LCJ327680:LCJ327684 LMF327680:LMF327684 LWB327680:LWB327684 MFX327680:MFX327684 MPT327680:MPT327684 MZP327680:MZP327684 NJL327680:NJL327684 NTH327680:NTH327684 ODD327680:ODD327684 OMZ327680:OMZ327684 OWV327680:OWV327684 PGR327680:PGR327684 PQN327680:PQN327684 QAJ327680:QAJ327684 QKF327680:QKF327684 QUB327680:QUB327684 RDX327680:RDX327684 RNT327680:RNT327684 RXP327680:RXP327684 SHL327680:SHL327684 SRH327680:SRH327684 TBD327680:TBD327684 TKZ327680:TKZ327684 TUV327680:TUV327684 UER327680:UER327684 UON327680:UON327684 UYJ327680:UYJ327684 VIF327680:VIF327684 VSB327680:VSB327684 WBX327680:WBX327684 WLT327680:WLT327684 WVP327680:WVP327684 H393216:H393220 JD393216:JD393220 SZ393216:SZ393220 ACV393216:ACV393220 AMR393216:AMR393220 AWN393216:AWN393220 BGJ393216:BGJ393220 BQF393216:BQF393220 CAB393216:CAB393220 CJX393216:CJX393220 CTT393216:CTT393220 DDP393216:DDP393220 DNL393216:DNL393220 DXH393216:DXH393220 EHD393216:EHD393220 EQZ393216:EQZ393220 FAV393216:FAV393220 FKR393216:FKR393220 FUN393216:FUN393220 GEJ393216:GEJ393220 GOF393216:GOF393220 GYB393216:GYB393220 HHX393216:HHX393220 HRT393216:HRT393220 IBP393216:IBP393220 ILL393216:ILL393220 IVH393216:IVH393220 JFD393216:JFD393220 JOZ393216:JOZ393220 JYV393216:JYV393220 KIR393216:KIR393220 KSN393216:KSN393220 LCJ393216:LCJ393220 LMF393216:LMF393220 LWB393216:LWB393220 MFX393216:MFX393220 MPT393216:MPT393220 MZP393216:MZP393220 NJL393216:NJL393220 NTH393216:NTH393220 ODD393216:ODD393220 OMZ393216:OMZ393220 OWV393216:OWV393220 PGR393216:PGR393220 PQN393216:PQN393220 QAJ393216:QAJ393220 QKF393216:QKF393220 QUB393216:QUB393220 RDX393216:RDX393220 RNT393216:RNT393220 RXP393216:RXP393220 SHL393216:SHL393220 SRH393216:SRH393220 TBD393216:TBD393220 TKZ393216:TKZ393220 TUV393216:TUV393220 UER393216:UER393220 UON393216:UON393220 UYJ393216:UYJ393220 VIF393216:VIF393220 VSB393216:VSB393220 WBX393216:WBX393220 WLT393216:WLT393220 WVP393216:WVP393220 H458752:H458756 JD458752:JD458756 SZ458752:SZ458756 ACV458752:ACV458756 AMR458752:AMR458756 AWN458752:AWN458756 BGJ458752:BGJ458756 BQF458752:BQF458756 CAB458752:CAB458756 CJX458752:CJX458756 CTT458752:CTT458756 DDP458752:DDP458756 DNL458752:DNL458756 DXH458752:DXH458756 EHD458752:EHD458756 EQZ458752:EQZ458756 FAV458752:FAV458756 FKR458752:FKR458756 FUN458752:FUN458756 GEJ458752:GEJ458756 GOF458752:GOF458756 GYB458752:GYB458756 HHX458752:HHX458756 HRT458752:HRT458756 IBP458752:IBP458756 ILL458752:ILL458756 IVH458752:IVH458756 JFD458752:JFD458756 JOZ458752:JOZ458756 JYV458752:JYV458756 KIR458752:KIR458756 KSN458752:KSN458756 LCJ458752:LCJ458756 LMF458752:LMF458756 LWB458752:LWB458756 MFX458752:MFX458756 MPT458752:MPT458756 MZP458752:MZP458756 NJL458752:NJL458756 NTH458752:NTH458756 ODD458752:ODD458756 OMZ458752:OMZ458756 OWV458752:OWV458756 PGR458752:PGR458756 PQN458752:PQN458756 QAJ458752:QAJ458756 QKF458752:QKF458756 QUB458752:QUB458756 RDX458752:RDX458756 RNT458752:RNT458756 RXP458752:RXP458756 SHL458752:SHL458756 SRH458752:SRH458756 TBD458752:TBD458756 TKZ458752:TKZ458756 TUV458752:TUV458756 UER458752:UER458756 UON458752:UON458756 UYJ458752:UYJ458756 VIF458752:VIF458756 VSB458752:VSB458756 WBX458752:WBX458756 WLT458752:WLT458756 WVP458752:WVP458756 H524288:H524292 JD524288:JD524292 SZ524288:SZ524292 ACV524288:ACV524292 AMR524288:AMR524292 AWN524288:AWN524292 BGJ524288:BGJ524292 BQF524288:BQF524292 CAB524288:CAB524292 CJX524288:CJX524292 CTT524288:CTT524292 DDP524288:DDP524292 DNL524288:DNL524292 DXH524288:DXH524292 EHD524288:EHD524292 EQZ524288:EQZ524292 FAV524288:FAV524292 FKR524288:FKR524292 FUN524288:FUN524292 GEJ524288:GEJ524292 GOF524288:GOF524292 GYB524288:GYB524292 HHX524288:HHX524292 HRT524288:HRT524292 IBP524288:IBP524292 ILL524288:ILL524292 IVH524288:IVH524292 JFD524288:JFD524292 JOZ524288:JOZ524292 JYV524288:JYV524292 KIR524288:KIR524292 KSN524288:KSN524292 LCJ524288:LCJ524292 LMF524288:LMF524292 LWB524288:LWB524292 MFX524288:MFX524292 MPT524288:MPT524292 MZP524288:MZP524292 NJL524288:NJL524292 NTH524288:NTH524292 ODD524288:ODD524292 OMZ524288:OMZ524292 OWV524288:OWV524292 PGR524288:PGR524292 PQN524288:PQN524292 QAJ524288:QAJ524292 QKF524288:QKF524292 QUB524288:QUB524292 RDX524288:RDX524292 RNT524288:RNT524292 RXP524288:RXP524292 SHL524288:SHL524292 SRH524288:SRH524292 TBD524288:TBD524292 TKZ524288:TKZ524292 TUV524288:TUV524292 UER524288:UER524292 UON524288:UON524292 UYJ524288:UYJ524292 VIF524288:VIF524292 VSB524288:VSB524292 WBX524288:WBX524292 WLT524288:WLT524292 WVP524288:WVP524292 H589824:H589828 JD589824:JD589828 SZ589824:SZ589828 ACV589824:ACV589828 AMR589824:AMR589828 AWN589824:AWN589828 BGJ589824:BGJ589828 BQF589824:BQF589828 CAB589824:CAB589828 CJX589824:CJX589828 CTT589824:CTT589828 DDP589824:DDP589828 DNL589824:DNL589828 DXH589824:DXH589828 EHD589824:EHD589828 EQZ589824:EQZ589828 FAV589824:FAV589828 FKR589824:FKR589828 FUN589824:FUN589828 GEJ589824:GEJ589828 GOF589824:GOF589828 GYB589824:GYB589828 HHX589824:HHX589828 HRT589824:HRT589828 IBP589824:IBP589828 ILL589824:ILL589828 IVH589824:IVH589828 JFD589824:JFD589828 JOZ589824:JOZ589828 JYV589824:JYV589828 KIR589824:KIR589828 KSN589824:KSN589828 LCJ589824:LCJ589828 LMF589824:LMF589828 LWB589824:LWB589828 MFX589824:MFX589828 MPT589824:MPT589828 MZP589824:MZP589828 NJL589824:NJL589828 NTH589824:NTH589828 ODD589824:ODD589828 OMZ589824:OMZ589828 OWV589824:OWV589828 PGR589824:PGR589828 PQN589824:PQN589828 QAJ589824:QAJ589828 QKF589824:QKF589828 QUB589824:QUB589828 RDX589824:RDX589828 RNT589824:RNT589828 RXP589824:RXP589828 SHL589824:SHL589828 SRH589824:SRH589828 TBD589824:TBD589828 TKZ589824:TKZ589828 TUV589824:TUV589828 UER589824:UER589828 UON589824:UON589828 UYJ589824:UYJ589828 VIF589824:VIF589828 VSB589824:VSB589828 WBX589824:WBX589828 WLT589824:WLT589828 WVP589824:WVP589828 H655360:H655364 JD655360:JD655364 SZ655360:SZ655364 ACV655360:ACV655364 AMR655360:AMR655364 AWN655360:AWN655364 BGJ655360:BGJ655364 BQF655360:BQF655364 CAB655360:CAB655364 CJX655360:CJX655364 CTT655360:CTT655364 DDP655360:DDP655364 DNL655360:DNL655364 DXH655360:DXH655364 EHD655360:EHD655364 EQZ655360:EQZ655364 FAV655360:FAV655364 FKR655360:FKR655364 FUN655360:FUN655364 GEJ655360:GEJ655364 GOF655360:GOF655364 GYB655360:GYB655364 HHX655360:HHX655364 HRT655360:HRT655364 IBP655360:IBP655364 ILL655360:ILL655364 IVH655360:IVH655364 JFD655360:JFD655364 JOZ655360:JOZ655364 JYV655360:JYV655364 KIR655360:KIR655364 KSN655360:KSN655364 LCJ655360:LCJ655364 LMF655360:LMF655364 LWB655360:LWB655364 MFX655360:MFX655364 MPT655360:MPT655364 MZP655360:MZP655364 NJL655360:NJL655364 NTH655360:NTH655364 ODD655360:ODD655364 OMZ655360:OMZ655364 OWV655360:OWV655364 PGR655360:PGR655364 PQN655360:PQN655364 QAJ655360:QAJ655364 QKF655360:QKF655364 QUB655360:QUB655364 RDX655360:RDX655364 RNT655360:RNT655364 RXP655360:RXP655364 SHL655360:SHL655364 SRH655360:SRH655364 TBD655360:TBD655364 TKZ655360:TKZ655364 TUV655360:TUV655364 UER655360:UER655364 UON655360:UON655364 UYJ655360:UYJ655364 VIF655360:VIF655364 VSB655360:VSB655364 WBX655360:WBX655364 WLT655360:WLT655364 WVP655360:WVP655364 H720896:H720900 JD720896:JD720900 SZ720896:SZ720900 ACV720896:ACV720900 AMR720896:AMR720900 AWN720896:AWN720900 BGJ720896:BGJ720900 BQF720896:BQF720900 CAB720896:CAB720900 CJX720896:CJX720900 CTT720896:CTT720900 DDP720896:DDP720900 DNL720896:DNL720900 DXH720896:DXH720900 EHD720896:EHD720900 EQZ720896:EQZ720900 FAV720896:FAV720900 FKR720896:FKR720900 FUN720896:FUN720900 GEJ720896:GEJ720900 GOF720896:GOF720900 GYB720896:GYB720900 HHX720896:HHX720900 HRT720896:HRT720900 IBP720896:IBP720900 ILL720896:ILL720900 IVH720896:IVH720900 JFD720896:JFD720900 JOZ720896:JOZ720900 JYV720896:JYV720900 KIR720896:KIR720900 KSN720896:KSN720900 LCJ720896:LCJ720900 LMF720896:LMF720900 LWB720896:LWB720900 MFX720896:MFX720900 MPT720896:MPT720900 MZP720896:MZP720900 NJL720896:NJL720900 NTH720896:NTH720900 ODD720896:ODD720900 OMZ720896:OMZ720900 OWV720896:OWV720900 PGR720896:PGR720900 PQN720896:PQN720900 QAJ720896:QAJ720900 QKF720896:QKF720900 QUB720896:QUB720900 RDX720896:RDX720900 RNT720896:RNT720900 RXP720896:RXP720900 SHL720896:SHL720900 SRH720896:SRH720900 TBD720896:TBD720900 TKZ720896:TKZ720900 TUV720896:TUV720900 UER720896:UER720900 UON720896:UON720900 UYJ720896:UYJ720900 VIF720896:VIF720900 VSB720896:VSB720900 WBX720896:WBX720900 WLT720896:WLT720900 WVP720896:WVP720900 H786432:H786436 JD786432:JD786436 SZ786432:SZ786436 ACV786432:ACV786436 AMR786432:AMR786436 AWN786432:AWN786436 BGJ786432:BGJ786436 BQF786432:BQF786436 CAB786432:CAB786436 CJX786432:CJX786436 CTT786432:CTT786436 DDP786432:DDP786436 DNL786432:DNL786436 DXH786432:DXH786436 EHD786432:EHD786436 EQZ786432:EQZ786436 FAV786432:FAV786436 FKR786432:FKR786436 FUN786432:FUN786436 GEJ786432:GEJ786436 GOF786432:GOF786436 GYB786432:GYB786436 HHX786432:HHX786436 HRT786432:HRT786436 IBP786432:IBP786436 ILL786432:ILL786436 IVH786432:IVH786436 JFD786432:JFD786436 JOZ786432:JOZ786436 JYV786432:JYV786436 KIR786432:KIR786436 KSN786432:KSN786436 LCJ786432:LCJ786436 LMF786432:LMF786436 LWB786432:LWB786436 MFX786432:MFX786436 MPT786432:MPT786436 MZP786432:MZP786436 NJL786432:NJL786436 NTH786432:NTH786436 ODD786432:ODD786436 OMZ786432:OMZ786436 OWV786432:OWV786436 PGR786432:PGR786436 PQN786432:PQN786436 QAJ786432:QAJ786436 QKF786432:QKF786436 QUB786432:QUB786436 RDX786432:RDX786436 RNT786432:RNT786436 RXP786432:RXP786436 SHL786432:SHL786436 SRH786432:SRH786436 TBD786432:TBD786436 TKZ786432:TKZ786436 TUV786432:TUV786436 UER786432:UER786436 UON786432:UON786436 UYJ786432:UYJ786436 VIF786432:VIF786436 VSB786432:VSB786436 WBX786432:WBX786436 WLT786432:WLT786436 WVP786432:WVP786436 H851968:H851972 JD851968:JD851972 SZ851968:SZ851972 ACV851968:ACV851972 AMR851968:AMR851972 AWN851968:AWN851972 BGJ851968:BGJ851972 BQF851968:BQF851972 CAB851968:CAB851972 CJX851968:CJX851972 CTT851968:CTT851972 DDP851968:DDP851972 DNL851968:DNL851972 DXH851968:DXH851972 EHD851968:EHD851972 EQZ851968:EQZ851972 FAV851968:FAV851972 FKR851968:FKR851972 FUN851968:FUN851972 GEJ851968:GEJ851972 GOF851968:GOF851972 GYB851968:GYB851972 HHX851968:HHX851972 HRT851968:HRT851972 IBP851968:IBP851972 ILL851968:ILL851972 IVH851968:IVH851972 JFD851968:JFD851972 JOZ851968:JOZ851972 JYV851968:JYV851972 KIR851968:KIR851972 KSN851968:KSN851972 LCJ851968:LCJ851972 LMF851968:LMF851972 LWB851968:LWB851972 MFX851968:MFX851972 MPT851968:MPT851972 MZP851968:MZP851972 NJL851968:NJL851972 NTH851968:NTH851972 ODD851968:ODD851972 OMZ851968:OMZ851972 OWV851968:OWV851972 PGR851968:PGR851972 PQN851968:PQN851972 QAJ851968:QAJ851972 QKF851968:QKF851972 QUB851968:QUB851972 RDX851968:RDX851972 RNT851968:RNT851972 RXP851968:RXP851972 SHL851968:SHL851972 SRH851968:SRH851972 TBD851968:TBD851972 TKZ851968:TKZ851972 TUV851968:TUV851972 UER851968:UER851972 UON851968:UON851972 UYJ851968:UYJ851972 VIF851968:VIF851972 VSB851968:VSB851972 WBX851968:WBX851972 WLT851968:WLT851972 WVP851968:WVP851972 H917504:H917508 JD917504:JD917508 SZ917504:SZ917508 ACV917504:ACV917508 AMR917504:AMR917508 AWN917504:AWN917508 BGJ917504:BGJ917508 BQF917504:BQF917508 CAB917504:CAB917508 CJX917504:CJX917508 CTT917504:CTT917508 DDP917504:DDP917508 DNL917504:DNL917508 DXH917504:DXH917508 EHD917504:EHD917508 EQZ917504:EQZ917508 FAV917504:FAV917508 FKR917504:FKR917508 FUN917504:FUN917508 GEJ917504:GEJ917508 GOF917504:GOF917508 GYB917504:GYB917508 HHX917504:HHX917508 HRT917504:HRT917508 IBP917504:IBP917508 ILL917504:ILL917508 IVH917504:IVH917508 JFD917504:JFD917508 JOZ917504:JOZ917508 JYV917504:JYV917508 KIR917504:KIR917508 KSN917504:KSN917508 LCJ917504:LCJ917508 LMF917504:LMF917508 LWB917504:LWB917508 MFX917504:MFX917508 MPT917504:MPT917508 MZP917504:MZP917508 NJL917504:NJL917508 NTH917504:NTH917508 ODD917504:ODD917508 OMZ917504:OMZ917508 OWV917504:OWV917508 PGR917504:PGR917508 PQN917504:PQN917508 QAJ917504:QAJ917508 QKF917504:QKF917508 QUB917504:QUB917508 RDX917504:RDX917508 RNT917504:RNT917508 RXP917504:RXP917508 SHL917504:SHL917508 SRH917504:SRH917508 TBD917504:TBD917508 TKZ917504:TKZ917508 TUV917504:TUV917508 UER917504:UER917508 UON917504:UON917508 UYJ917504:UYJ917508 VIF917504:VIF917508 VSB917504:VSB917508 WBX917504:WBX917508 WLT917504:WLT917508 WVP917504:WVP917508 H983040:H983044 JD983040:JD983044 SZ983040:SZ983044 ACV983040:ACV983044 AMR983040:AMR983044 AWN983040:AWN983044 BGJ983040:BGJ983044 BQF983040:BQF983044 CAB983040:CAB983044 CJX983040:CJX983044 CTT983040:CTT983044 DDP983040:DDP983044 DNL983040:DNL983044 DXH983040:DXH983044 EHD983040:EHD983044 EQZ983040:EQZ983044 FAV983040:FAV983044 FKR983040:FKR983044 FUN983040:FUN983044 GEJ983040:GEJ983044 GOF983040:GOF983044 GYB983040:GYB983044 HHX983040:HHX983044 HRT983040:HRT983044 IBP983040:IBP983044 ILL983040:ILL983044 IVH983040:IVH983044 JFD983040:JFD983044 JOZ983040:JOZ983044 JYV983040:JYV983044 KIR983040:KIR983044 KSN983040:KSN983044 LCJ983040:LCJ983044 LMF983040:LMF983044 LWB983040:LWB983044 MFX983040:MFX983044 MPT983040:MPT983044 MZP983040:MZP983044 NJL983040:NJL983044 NTH983040:NTH983044 ODD983040:ODD983044 OMZ983040:OMZ983044 OWV983040:OWV983044 PGR983040:PGR983044 PQN983040:PQN983044 QAJ983040:QAJ983044 QKF983040:QKF983044 QUB983040:QUB983044 RDX983040:RDX983044 RNT983040:RNT983044 RXP983040:RXP983044 SHL983040:SHL983044 SRH983040:SRH983044 TBD983040:TBD983044 TKZ983040:TKZ983044 TUV983040:TUV983044 UER983040:UER983044 UON983040:UON983044 UYJ983040:UYJ983044 VIF983040:VIF983044 VSB983040:VSB983044 WBX983040:WBX983044 WLT983040:WLT983044" xr:uid="{A0C72B7E-9C4F-AA47-A55C-40B426856692}"/>
    <dataValidation allowBlank="1" showErrorMessage="1" sqref="H10:H14" xr:uid="{6DAE6938-00C8-D740-A086-5A9E63345A05}"/>
  </dataValidations>
  <pageMargins left="0.75" right="0.75" top="1" bottom="1" header="0.3" footer="0.3"/>
  <pageSetup scale="32" orientation="portrait"/>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D43E-EDFD-954F-8D90-D7F27941E010}">
  <sheetPr>
    <tabColor theme="1"/>
    <pageSetUpPr fitToPage="1"/>
  </sheetPr>
  <dimension ref="A1:Q38"/>
  <sheetViews>
    <sheetView zoomScaleNormal="100" workbookViewId="0">
      <selection activeCell="L38" sqref="L38"/>
    </sheetView>
  </sheetViews>
  <sheetFormatPr baseColWidth="10" defaultColWidth="8.83203125" defaultRowHeight="14"/>
  <cols>
    <col min="1" max="1" width="2.6640625" style="200" customWidth="1"/>
    <col min="2" max="2" width="6.5" style="200" customWidth="1"/>
    <col min="3" max="3" width="35.5" style="200" bestFit="1" customWidth="1"/>
    <col min="4" max="4" width="104.1640625" style="200" customWidth="1"/>
    <col min="5" max="5" width="0.83203125" style="200" customWidth="1"/>
    <col min="6" max="6" width="22.83203125" style="200" customWidth="1"/>
    <col min="7" max="7" width="1.83203125" style="200" customWidth="1"/>
    <col min="8" max="8" width="42.83203125" style="200" customWidth="1"/>
    <col min="9" max="9" width="22.83203125" style="200" customWidth="1"/>
    <col min="10" max="10" width="1.83203125" style="200" customWidth="1"/>
    <col min="11" max="11" width="42.83203125" style="200" customWidth="1"/>
    <col min="12" max="12" width="22.83203125" style="200" customWidth="1"/>
    <col min="13" max="13" width="1.83203125" style="200" customWidth="1"/>
    <col min="14" max="14" width="42.83203125" style="200" customWidth="1"/>
    <col min="15" max="15" width="22.83203125" style="200" customWidth="1"/>
    <col min="16" max="16" width="1.83203125" style="200" customWidth="1"/>
    <col min="17" max="255" width="8.83203125" style="200"/>
    <col min="256" max="256" width="2.6640625" style="200" customWidth="1"/>
    <col min="257" max="257" width="6.5" style="200" customWidth="1"/>
    <col min="258" max="258" width="35.5" style="200" bestFit="1" customWidth="1"/>
    <col min="259" max="259" width="104.1640625" style="200" customWidth="1"/>
    <col min="260" max="260" width="0.83203125" style="200" customWidth="1"/>
    <col min="261" max="262" width="22.6640625" style="200" customWidth="1"/>
    <col min="263" max="511" width="8.83203125" style="200"/>
    <col min="512" max="512" width="2.6640625" style="200" customWidth="1"/>
    <col min="513" max="513" width="6.5" style="200" customWidth="1"/>
    <col min="514" max="514" width="35.5" style="200" bestFit="1" customWidth="1"/>
    <col min="515" max="515" width="104.1640625" style="200" customWidth="1"/>
    <col min="516" max="516" width="0.83203125" style="200" customWidth="1"/>
    <col min="517" max="518" width="22.6640625" style="200" customWidth="1"/>
    <col min="519" max="767" width="8.83203125" style="200"/>
    <col min="768" max="768" width="2.6640625" style="200" customWidth="1"/>
    <col min="769" max="769" width="6.5" style="200" customWidth="1"/>
    <col min="770" max="770" width="35.5" style="200" bestFit="1" customWidth="1"/>
    <col min="771" max="771" width="104.1640625" style="200" customWidth="1"/>
    <col min="772" max="772" width="0.83203125" style="200" customWidth="1"/>
    <col min="773" max="774" width="22.6640625" style="200" customWidth="1"/>
    <col min="775" max="1023" width="8.83203125" style="200"/>
    <col min="1024" max="1024" width="2.6640625" style="200" customWidth="1"/>
    <col min="1025" max="1025" width="6.5" style="200" customWidth="1"/>
    <col min="1026" max="1026" width="35.5" style="200" bestFit="1" customWidth="1"/>
    <col min="1027" max="1027" width="104.1640625" style="200" customWidth="1"/>
    <col min="1028" max="1028" width="0.83203125" style="200" customWidth="1"/>
    <col min="1029" max="1030" width="22.6640625" style="200" customWidth="1"/>
    <col min="1031" max="1279" width="8.83203125" style="200"/>
    <col min="1280" max="1280" width="2.6640625" style="200" customWidth="1"/>
    <col min="1281" max="1281" width="6.5" style="200" customWidth="1"/>
    <col min="1282" max="1282" width="35.5" style="200" bestFit="1" customWidth="1"/>
    <col min="1283" max="1283" width="104.1640625" style="200" customWidth="1"/>
    <col min="1284" max="1284" width="0.83203125" style="200" customWidth="1"/>
    <col min="1285" max="1286" width="22.6640625" style="200" customWidth="1"/>
    <col min="1287" max="1535" width="8.83203125" style="200"/>
    <col min="1536" max="1536" width="2.6640625" style="200" customWidth="1"/>
    <col min="1537" max="1537" width="6.5" style="200" customWidth="1"/>
    <col min="1538" max="1538" width="35.5" style="200" bestFit="1" customWidth="1"/>
    <col min="1539" max="1539" width="104.1640625" style="200" customWidth="1"/>
    <col min="1540" max="1540" width="0.83203125" style="200" customWidth="1"/>
    <col min="1541" max="1542" width="22.6640625" style="200" customWidth="1"/>
    <col min="1543" max="1791" width="8.83203125" style="200"/>
    <col min="1792" max="1792" width="2.6640625" style="200" customWidth="1"/>
    <col min="1793" max="1793" width="6.5" style="200" customWidth="1"/>
    <col min="1794" max="1794" width="35.5" style="200" bestFit="1" customWidth="1"/>
    <col min="1795" max="1795" width="104.1640625" style="200" customWidth="1"/>
    <col min="1796" max="1796" width="0.83203125" style="200" customWidth="1"/>
    <col min="1797" max="1798" width="22.6640625" style="200" customWidth="1"/>
    <col min="1799" max="2047" width="8.83203125" style="200"/>
    <col min="2048" max="2048" width="2.6640625" style="200" customWidth="1"/>
    <col min="2049" max="2049" width="6.5" style="200" customWidth="1"/>
    <col min="2050" max="2050" width="35.5" style="200" bestFit="1" customWidth="1"/>
    <col min="2051" max="2051" width="104.1640625" style="200" customWidth="1"/>
    <col min="2052" max="2052" width="0.83203125" style="200" customWidth="1"/>
    <col min="2053" max="2054" width="22.6640625" style="200" customWidth="1"/>
    <col min="2055" max="2303" width="8.83203125" style="200"/>
    <col min="2304" max="2304" width="2.6640625" style="200" customWidth="1"/>
    <col min="2305" max="2305" width="6.5" style="200" customWidth="1"/>
    <col min="2306" max="2306" width="35.5" style="200" bestFit="1" customWidth="1"/>
    <col min="2307" max="2307" width="104.1640625" style="200" customWidth="1"/>
    <col min="2308" max="2308" width="0.83203125" style="200" customWidth="1"/>
    <col min="2309" max="2310" width="22.6640625" style="200" customWidth="1"/>
    <col min="2311" max="2559" width="8.83203125" style="200"/>
    <col min="2560" max="2560" width="2.6640625" style="200" customWidth="1"/>
    <col min="2561" max="2561" width="6.5" style="200" customWidth="1"/>
    <col min="2562" max="2562" width="35.5" style="200" bestFit="1" customWidth="1"/>
    <col min="2563" max="2563" width="104.1640625" style="200" customWidth="1"/>
    <col min="2564" max="2564" width="0.83203125" style="200" customWidth="1"/>
    <col min="2565" max="2566" width="22.6640625" style="200" customWidth="1"/>
    <col min="2567" max="2815" width="8.83203125" style="200"/>
    <col min="2816" max="2816" width="2.6640625" style="200" customWidth="1"/>
    <col min="2817" max="2817" width="6.5" style="200" customWidth="1"/>
    <col min="2818" max="2818" width="35.5" style="200" bestFit="1" customWidth="1"/>
    <col min="2819" max="2819" width="104.1640625" style="200" customWidth="1"/>
    <col min="2820" max="2820" width="0.83203125" style="200" customWidth="1"/>
    <col min="2821" max="2822" width="22.6640625" style="200" customWidth="1"/>
    <col min="2823" max="3071" width="8.83203125" style="200"/>
    <col min="3072" max="3072" width="2.6640625" style="200" customWidth="1"/>
    <col min="3073" max="3073" width="6.5" style="200" customWidth="1"/>
    <col min="3074" max="3074" width="35.5" style="200" bestFit="1" customWidth="1"/>
    <col min="3075" max="3075" width="104.1640625" style="200" customWidth="1"/>
    <col min="3076" max="3076" width="0.83203125" style="200" customWidth="1"/>
    <col min="3077" max="3078" width="22.6640625" style="200" customWidth="1"/>
    <col min="3079" max="3327" width="8.83203125" style="200"/>
    <col min="3328" max="3328" width="2.6640625" style="200" customWidth="1"/>
    <col min="3329" max="3329" width="6.5" style="200" customWidth="1"/>
    <col min="3330" max="3330" width="35.5" style="200" bestFit="1" customWidth="1"/>
    <col min="3331" max="3331" width="104.1640625" style="200" customWidth="1"/>
    <col min="3332" max="3332" width="0.83203125" style="200" customWidth="1"/>
    <col min="3333" max="3334" width="22.6640625" style="200" customWidth="1"/>
    <col min="3335" max="3583" width="8.83203125" style="200"/>
    <col min="3584" max="3584" width="2.6640625" style="200" customWidth="1"/>
    <col min="3585" max="3585" width="6.5" style="200" customWidth="1"/>
    <col min="3586" max="3586" width="35.5" style="200" bestFit="1" customWidth="1"/>
    <col min="3587" max="3587" width="104.1640625" style="200" customWidth="1"/>
    <col min="3588" max="3588" width="0.83203125" style="200" customWidth="1"/>
    <col min="3589" max="3590" width="22.6640625" style="200" customWidth="1"/>
    <col min="3591" max="3839" width="8.83203125" style="200"/>
    <col min="3840" max="3840" width="2.6640625" style="200" customWidth="1"/>
    <col min="3841" max="3841" width="6.5" style="200" customWidth="1"/>
    <col min="3842" max="3842" width="35.5" style="200" bestFit="1" customWidth="1"/>
    <col min="3843" max="3843" width="104.1640625" style="200" customWidth="1"/>
    <col min="3844" max="3844" width="0.83203125" style="200" customWidth="1"/>
    <col min="3845" max="3846" width="22.6640625" style="200" customWidth="1"/>
    <col min="3847" max="4095" width="8.83203125" style="200"/>
    <col min="4096" max="4096" width="2.6640625" style="200" customWidth="1"/>
    <col min="4097" max="4097" width="6.5" style="200" customWidth="1"/>
    <col min="4098" max="4098" width="35.5" style="200" bestFit="1" customWidth="1"/>
    <col min="4099" max="4099" width="104.1640625" style="200" customWidth="1"/>
    <col min="4100" max="4100" width="0.83203125" style="200" customWidth="1"/>
    <col min="4101" max="4102" width="22.6640625" style="200" customWidth="1"/>
    <col min="4103" max="4351" width="8.83203125" style="200"/>
    <col min="4352" max="4352" width="2.6640625" style="200" customWidth="1"/>
    <col min="4353" max="4353" width="6.5" style="200" customWidth="1"/>
    <col min="4354" max="4354" width="35.5" style="200" bestFit="1" customWidth="1"/>
    <col min="4355" max="4355" width="104.1640625" style="200" customWidth="1"/>
    <col min="4356" max="4356" width="0.83203125" style="200" customWidth="1"/>
    <col min="4357" max="4358" width="22.6640625" style="200" customWidth="1"/>
    <col min="4359" max="4607" width="8.83203125" style="200"/>
    <col min="4608" max="4608" width="2.6640625" style="200" customWidth="1"/>
    <col min="4609" max="4609" width="6.5" style="200" customWidth="1"/>
    <col min="4610" max="4610" width="35.5" style="200" bestFit="1" customWidth="1"/>
    <col min="4611" max="4611" width="104.1640625" style="200" customWidth="1"/>
    <col min="4612" max="4612" width="0.83203125" style="200" customWidth="1"/>
    <col min="4613" max="4614" width="22.6640625" style="200" customWidth="1"/>
    <col min="4615" max="4863" width="8.83203125" style="200"/>
    <col min="4864" max="4864" width="2.6640625" style="200" customWidth="1"/>
    <col min="4865" max="4865" width="6.5" style="200" customWidth="1"/>
    <col min="4866" max="4866" width="35.5" style="200" bestFit="1" customWidth="1"/>
    <col min="4867" max="4867" width="104.1640625" style="200" customWidth="1"/>
    <col min="4868" max="4868" width="0.83203125" style="200" customWidth="1"/>
    <col min="4869" max="4870" width="22.6640625" style="200" customWidth="1"/>
    <col min="4871" max="5119" width="8.83203125" style="200"/>
    <col min="5120" max="5120" width="2.6640625" style="200" customWidth="1"/>
    <col min="5121" max="5121" width="6.5" style="200" customWidth="1"/>
    <col min="5122" max="5122" width="35.5" style="200" bestFit="1" customWidth="1"/>
    <col min="5123" max="5123" width="104.1640625" style="200" customWidth="1"/>
    <col min="5124" max="5124" width="0.83203125" style="200" customWidth="1"/>
    <col min="5125" max="5126" width="22.6640625" style="200" customWidth="1"/>
    <col min="5127" max="5375" width="8.83203125" style="200"/>
    <col min="5376" max="5376" width="2.6640625" style="200" customWidth="1"/>
    <col min="5377" max="5377" width="6.5" style="200" customWidth="1"/>
    <col min="5378" max="5378" width="35.5" style="200" bestFit="1" customWidth="1"/>
    <col min="5379" max="5379" width="104.1640625" style="200" customWidth="1"/>
    <col min="5380" max="5380" width="0.83203125" style="200" customWidth="1"/>
    <col min="5381" max="5382" width="22.6640625" style="200" customWidth="1"/>
    <col min="5383" max="5631" width="8.83203125" style="200"/>
    <col min="5632" max="5632" width="2.6640625" style="200" customWidth="1"/>
    <col min="5633" max="5633" width="6.5" style="200" customWidth="1"/>
    <col min="5634" max="5634" width="35.5" style="200" bestFit="1" customWidth="1"/>
    <col min="5635" max="5635" width="104.1640625" style="200" customWidth="1"/>
    <col min="5636" max="5636" width="0.83203125" style="200" customWidth="1"/>
    <col min="5637" max="5638" width="22.6640625" style="200" customWidth="1"/>
    <col min="5639" max="5887" width="8.83203125" style="200"/>
    <col min="5888" max="5888" width="2.6640625" style="200" customWidth="1"/>
    <col min="5889" max="5889" width="6.5" style="200" customWidth="1"/>
    <col min="5890" max="5890" width="35.5" style="200" bestFit="1" customWidth="1"/>
    <col min="5891" max="5891" width="104.1640625" style="200" customWidth="1"/>
    <col min="5892" max="5892" width="0.83203125" style="200" customWidth="1"/>
    <col min="5893" max="5894" width="22.6640625" style="200" customWidth="1"/>
    <col min="5895" max="6143" width="8.83203125" style="200"/>
    <col min="6144" max="6144" width="2.6640625" style="200" customWidth="1"/>
    <col min="6145" max="6145" width="6.5" style="200" customWidth="1"/>
    <col min="6146" max="6146" width="35.5" style="200" bestFit="1" customWidth="1"/>
    <col min="6147" max="6147" width="104.1640625" style="200" customWidth="1"/>
    <col min="6148" max="6148" width="0.83203125" style="200" customWidth="1"/>
    <col min="6149" max="6150" width="22.6640625" style="200" customWidth="1"/>
    <col min="6151" max="6399" width="8.83203125" style="200"/>
    <col min="6400" max="6400" width="2.6640625" style="200" customWidth="1"/>
    <col min="6401" max="6401" width="6.5" style="200" customWidth="1"/>
    <col min="6402" max="6402" width="35.5" style="200" bestFit="1" customWidth="1"/>
    <col min="6403" max="6403" width="104.1640625" style="200" customWidth="1"/>
    <col min="6404" max="6404" width="0.83203125" style="200" customWidth="1"/>
    <col min="6405" max="6406" width="22.6640625" style="200" customWidth="1"/>
    <col min="6407" max="6655" width="8.83203125" style="200"/>
    <col min="6656" max="6656" width="2.6640625" style="200" customWidth="1"/>
    <col min="6657" max="6657" width="6.5" style="200" customWidth="1"/>
    <col min="6658" max="6658" width="35.5" style="200" bestFit="1" customWidth="1"/>
    <col min="6659" max="6659" width="104.1640625" style="200" customWidth="1"/>
    <col min="6660" max="6660" width="0.83203125" style="200" customWidth="1"/>
    <col min="6661" max="6662" width="22.6640625" style="200" customWidth="1"/>
    <col min="6663" max="6911" width="8.83203125" style="200"/>
    <col min="6912" max="6912" width="2.6640625" style="200" customWidth="1"/>
    <col min="6913" max="6913" width="6.5" style="200" customWidth="1"/>
    <col min="6914" max="6914" width="35.5" style="200" bestFit="1" customWidth="1"/>
    <col min="6915" max="6915" width="104.1640625" style="200" customWidth="1"/>
    <col min="6916" max="6916" width="0.83203125" style="200" customWidth="1"/>
    <col min="6917" max="6918" width="22.6640625" style="200" customWidth="1"/>
    <col min="6919" max="7167" width="8.83203125" style="200"/>
    <col min="7168" max="7168" width="2.6640625" style="200" customWidth="1"/>
    <col min="7169" max="7169" width="6.5" style="200" customWidth="1"/>
    <col min="7170" max="7170" width="35.5" style="200" bestFit="1" customWidth="1"/>
    <col min="7171" max="7171" width="104.1640625" style="200" customWidth="1"/>
    <col min="7172" max="7172" width="0.83203125" style="200" customWidth="1"/>
    <col min="7173" max="7174" width="22.6640625" style="200" customWidth="1"/>
    <col min="7175" max="7423" width="8.83203125" style="200"/>
    <col min="7424" max="7424" width="2.6640625" style="200" customWidth="1"/>
    <col min="7425" max="7425" width="6.5" style="200" customWidth="1"/>
    <col min="7426" max="7426" width="35.5" style="200" bestFit="1" customWidth="1"/>
    <col min="7427" max="7427" width="104.1640625" style="200" customWidth="1"/>
    <col min="7428" max="7428" width="0.83203125" style="200" customWidth="1"/>
    <col min="7429" max="7430" width="22.6640625" style="200" customWidth="1"/>
    <col min="7431" max="7679" width="8.83203125" style="200"/>
    <col min="7680" max="7680" width="2.6640625" style="200" customWidth="1"/>
    <col min="7681" max="7681" width="6.5" style="200" customWidth="1"/>
    <col min="7682" max="7682" width="35.5" style="200" bestFit="1" customWidth="1"/>
    <col min="7683" max="7683" width="104.1640625" style="200" customWidth="1"/>
    <col min="7684" max="7684" width="0.83203125" style="200" customWidth="1"/>
    <col min="7685" max="7686" width="22.6640625" style="200" customWidth="1"/>
    <col min="7687" max="7935" width="8.83203125" style="200"/>
    <col min="7936" max="7936" width="2.6640625" style="200" customWidth="1"/>
    <col min="7937" max="7937" width="6.5" style="200" customWidth="1"/>
    <col min="7938" max="7938" width="35.5" style="200" bestFit="1" customWidth="1"/>
    <col min="7939" max="7939" width="104.1640625" style="200" customWidth="1"/>
    <col min="7940" max="7940" width="0.83203125" style="200" customWidth="1"/>
    <col min="7941" max="7942" width="22.6640625" style="200" customWidth="1"/>
    <col min="7943" max="8191" width="8.83203125" style="200"/>
    <col min="8192" max="8192" width="2.6640625" style="200" customWidth="1"/>
    <col min="8193" max="8193" width="6.5" style="200" customWidth="1"/>
    <col min="8194" max="8194" width="35.5" style="200" bestFit="1" customWidth="1"/>
    <col min="8195" max="8195" width="104.1640625" style="200" customWidth="1"/>
    <col min="8196" max="8196" width="0.83203125" style="200" customWidth="1"/>
    <col min="8197" max="8198" width="22.6640625" style="200" customWidth="1"/>
    <col min="8199" max="8447" width="8.83203125" style="200"/>
    <col min="8448" max="8448" width="2.6640625" style="200" customWidth="1"/>
    <col min="8449" max="8449" width="6.5" style="200" customWidth="1"/>
    <col min="8450" max="8450" width="35.5" style="200" bestFit="1" customWidth="1"/>
    <col min="8451" max="8451" width="104.1640625" style="200" customWidth="1"/>
    <col min="8452" max="8452" width="0.83203125" style="200" customWidth="1"/>
    <col min="8453" max="8454" width="22.6640625" style="200" customWidth="1"/>
    <col min="8455" max="8703" width="8.83203125" style="200"/>
    <col min="8704" max="8704" width="2.6640625" style="200" customWidth="1"/>
    <col min="8705" max="8705" width="6.5" style="200" customWidth="1"/>
    <col min="8706" max="8706" width="35.5" style="200" bestFit="1" customWidth="1"/>
    <col min="8707" max="8707" width="104.1640625" style="200" customWidth="1"/>
    <col min="8708" max="8708" width="0.83203125" style="200" customWidth="1"/>
    <col min="8709" max="8710" width="22.6640625" style="200" customWidth="1"/>
    <col min="8711" max="8959" width="8.83203125" style="200"/>
    <col min="8960" max="8960" width="2.6640625" style="200" customWidth="1"/>
    <col min="8961" max="8961" width="6.5" style="200" customWidth="1"/>
    <col min="8962" max="8962" width="35.5" style="200" bestFit="1" customWidth="1"/>
    <col min="8963" max="8963" width="104.1640625" style="200" customWidth="1"/>
    <col min="8964" max="8964" width="0.83203125" style="200" customWidth="1"/>
    <col min="8965" max="8966" width="22.6640625" style="200" customWidth="1"/>
    <col min="8967" max="9215" width="8.83203125" style="200"/>
    <col min="9216" max="9216" width="2.6640625" style="200" customWidth="1"/>
    <col min="9217" max="9217" width="6.5" style="200" customWidth="1"/>
    <col min="9218" max="9218" width="35.5" style="200" bestFit="1" customWidth="1"/>
    <col min="9219" max="9219" width="104.1640625" style="200" customWidth="1"/>
    <col min="9220" max="9220" width="0.83203125" style="200" customWidth="1"/>
    <col min="9221" max="9222" width="22.6640625" style="200" customWidth="1"/>
    <col min="9223" max="9471" width="8.83203125" style="200"/>
    <col min="9472" max="9472" width="2.6640625" style="200" customWidth="1"/>
    <col min="9473" max="9473" width="6.5" style="200" customWidth="1"/>
    <col min="9474" max="9474" width="35.5" style="200" bestFit="1" customWidth="1"/>
    <col min="9475" max="9475" width="104.1640625" style="200" customWidth="1"/>
    <col min="9476" max="9476" width="0.83203125" style="200" customWidth="1"/>
    <col min="9477" max="9478" width="22.6640625" style="200" customWidth="1"/>
    <col min="9479" max="9727" width="8.83203125" style="200"/>
    <col min="9728" max="9728" width="2.6640625" style="200" customWidth="1"/>
    <col min="9729" max="9729" width="6.5" style="200" customWidth="1"/>
    <col min="9730" max="9730" width="35.5" style="200" bestFit="1" customWidth="1"/>
    <col min="9731" max="9731" width="104.1640625" style="200" customWidth="1"/>
    <col min="9732" max="9732" width="0.83203125" style="200" customWidth="1"/>
    <col min="9733" max="9734" width="22.6640625" style="200" customWidth="1"/>
    <col min="9735" max="9983" width="8.83203125" style="200"/>
    <col min="9984" max="9984" width="2.6640625" style="200" customWidth="1"/>
    <col min="9985" max="9985" width="6.5" style="200" customWidth="1"/>
    <col min="9986" max="9986" width="35.5" style="200" bestFit="1" customWidth="1"/>
    <col min="9987" max="9987" width="104.1640625" style="200" customWidth="1"/>
    <col min="9988" max="9988" width="0.83203125" style="200" customWidth="1"/>
    <col min="9989" max="9990" width="22.6640625" style="200" customWidth="1"/>
    <col min="9991" max="10239" width="8.83203125" style="200"/>
    <col min="10240" max="10240" width="2.6640625" style="200" customWidth="1"/>
    <col min="10241" max="10241" width="6.5" style="200" customWidth="1"/>
    <col min="10242" max="10242" width="35.5" style="200" bestFit="1" customWidth="1"/>
    <col min="10243" max="10243" width="104.1640625" style="200" customWidth="1"/>
    <col min="10244" max="10244" width="0.83203125" style="200" customWidth="1"/>
    <col min="10245" max="10246" width="22.6640625" style="200" customWidth="1"/>
    <col min="10247" max="10495" width="8.83203125" style="200"/>
    <col min="10496" max="10496" width="2.6640625" style="200" customWidth="1"/>
    <col min="10497" max="10497" width="6.5" style="200" customWidth="1"/>
    <col min="10498" max="10498" width="35.5" style="200" bestFit="1" customWidth="1"/>
    <col min="10499" max="10499" width="104.1640625" style="200" customWidth="1"/>
    <col min="10500" max="10500" width="0.83203125" style="200" customWidth="1"/>
    <col min="10501" max="10502" width="22.6640625" style="200" customWidth="1"/>
    <col min="10503" max="10751" width="8.83203125" style="200"/>
    <col min="10752" max="10752" width="2.6640625" style="200" customWidth="1"/>
    <col min="10753" max="10753" width="6.5" style="200" customWidth="1"/>
    <col min="10754" max="10754" width="35.5" style="200" bestFit="1" customWidth="1"/>
    <col min="10755" max="10755" width="104.1640625" style="200" customWidth="1"/>
    <col min="10756" max="10756" width="0.83203125" style="200" customWidth="1"/>
    <col min="10757" max="10758" width="22.6640625" style="200" customWidth="1"/>
    <col min="10759" max="11007" width="8.83203125" style="200"/>
    <col min="11008" max="11008" width="2.6640625" style="200" customWidth="1"/>
    <col min="11009" max="11009" width="6.5" style="200" customWidth="1"/>
    <col min="11010" max="11010" width="35.5" style="200" bestFit="1" customWidth="1"/>
    <col min="11011" max="11011" width="104.1640625" style="200" customWidth="1"/>
    <col min="11012" max="11012" width="0.83203125" style="200" customWidth="1"/>
    <col min="11013" max="11014" width="22.6640625" style="200" customWidth="1"/>
    <col min="11015" max="11263" width="8.83203125" style="200"/>
    <col min="11264" max="11264" width="2.6640625" style="200" customWidth="1"/>
    <col min="11265" max="11265" width="6.5" style="200" customWidth="1"/>
    <col min="11266" max="11266" width="35.5" style="200" bestFit="1" customWidth="1"/>
    <col min="11267" max="11267" width="104.1640625" style="200" customWidth="1"/>
    <col min="11268" max="11268" width="0.83203125" style="200" customWidth="1"/>
    <col min="11269" max="11270" width="22.6640625" style="200" customWidth="1"/>
    <col min="11271" max="11519" width="8.83203125" style="200"/>
    <col min="11520" max="11520" width="2.6640625" style="200" customWidth="1"/>
    <col min="11521" max="11521" width="6.5" style="200" customWidth="1"/>
    <col min="11522" max="11522" width="35.5" style="200" bestFit="1" customWidth="1"/>
    <col min="11523" max="11523" width="104.1640625" style="200" customWidth="1"/>
    <col min="11524" max="11524" width="0.83203125" style="200" customWidth="1"/>
    <col min="11525" max="11526" width="22.6640625" style="200" customWidth="1"/>
    <col min="11527" max="11775" width="8.83203125" style="200"/>
    <col min="11776" max="11776" width="2.6640625" style="200" customWidth="1"/>
    <col min="11777" max="11777" width="6.5" style="200" customWidth="1"/>
    <col min="11778" max="11778" width="35.5" style="200" bestFit="1" customWidth="1"/>
    <col min="11779" max="11779" width="104.1640625" style="200" customWidth="1"/>
    <col min="11780" max="11780" width="0.83203125" style="200" customWidth="1"/>
    <col min="11781" max="11782" width="22.6640625" style="200" customWidth="1"/>
    <col min="11783" max="12031" width="8.83203125" style="200"/>
    <col min="12032" max="12032" width="2.6640625" style="200" customWidth="1"/>
    <col min="12033" max="12033" width="6.5" style="200" customWidth="1"/>
    <col min="12034" max="12034" width="35.5" style="200" bestFit="1" customWidth="1"/>
    <col min="12035" max="12035" width="104.1640625" style="200" customWidth="1"/>
    <col min="12036" max="12036" width="0.83203125" style="200" customWidth="1"/>
    <col min="12037" max="12038" width="22.6640625" style="200" customWidth="1"/>
    <col min="12039" max="12287" width="8.83203125" style="200"/>
    <col min="12288" max="12288" width="2.6640625" style="200" customWidth="1"/>
    <col min="12289" max="12289" width="6.5" style="200" customWidth="1"/>
    <col min="12290" max="12290" width="35.5" style="200" bestFit="1" customWidth="1"/>
    <col min="12291" max="12291" width="104.1640625" style="200" customWidth="1"/>
    <col min="12292" max="12292" width="0.83203125" style="200" customWidth="1"/>
    <col min="12293" max="12294" width="22.6640625" style="200" customWidth="1"/>
    <col min="12295" max="12543" width="8.83203125" style="200"/>
    <col min="12544" max="12544" width="2.6640625" style="200" customWidth="1"/>
    <col min="12545" max="12545" width="6.5" style="200" customWidth="1"/>
    <col min="12546" max="12546" width="35.5" style="200" bestFit="1" customWidth="1"/>
    <col min="12547" max="12547" width="104.1640625" style="200" customWidth="1"/>
    <col min="12548" max="12548" width="0.83203125" style="200" customWidth="1"/>
    <col min="12549" max="12550" width="22.6640625" style="200" customWidth="1"/>
    <col min="12551" max="12799" width="8.83203125" style="200"/>
    <col min="12800" max="12800" width="2.6640625" style="200" customWidth="1"/>
    <col min="12801" max="12801" width="6.5" style="200" customWidth="1"/>
    <col min="12802" max="12802" width="35.5" style="200" bestFit="1" customWidth="1"/>
    <col min="12803" max="12803" width="104.1640625" style="200" customWidth="1"/>
    <col min="12804" max="12804" width="0.83203125" style="200" customWidth="1"/>
    <col min="12805" max="12806" width="22.6640625" style="200" customWidth="1"/>
    <col min="12807" max="13055" width="8.83203125" style="200"/>
    <col min="13056" max="13056" width="2.6640625" style="200" customWidth="1"/>
    <col min="13057" max="13057" width="6.5" style="200" customWidth="1"/>
    <col min="13058" max="13058" width="35.5" style="200" bestFit="1" customWidth="1"/>
    <col min="13059" max="13059" width="104.1640625" style="200" customWidth="1"/>
    <col min="13060" max="13060" width="0.83203125" style="200" customWidth="1"/>
    <col min="13061" max="13062" width="22.6640625" style="200" customWidth="1"/>
    <col min="13063" max="13311" width="8.83203125" style="200"/>
    <col min="13312" max="13312" width="2.6640625" style="200" customWidth="1"/>
    <col min="13313" max="13313" width="6.5" style="200" customWidth="1"/>
    <col min="13314" max="13314" width="35.5" style="200" bestFit="1" customWidth="1"/>
    <col min="13315" max="13315" width="104.1640625" style="200" customWidth="1"/>
    <col min="13316" max="13316" width="0.83203125" style="200" customWidth="1"/>
    <col min="13317" max="13318" width="22.6640625" style="200" customWidth="1"/>
    <col min="13319" max="13567" width="8.83203125" style="200"/>
    <col min="13568" max="13568" width="2.6640625" style="200" customWidth="1"/>
    <col min="13569" max="13569" width="6.5" style="200" customWidth="1"/>
    <col min="13570" max="13570" width="35.5" style="200" bestFit="1" customWidth="1"/>
    <col min="13571" max="13571" width="104.1640625" style="200" customWidth="1"/>
    <col min="13572" max="13572" width="0.83203125" style="200" customWidth="1"/>
    <col min="13573" max="13574" width="22.6640625" style="200" customWidth="1"/>
    <col min="13575" max="13823" width="8.83203125" style="200"/>
    <col min="13824" max="13824" width="2.6640625" style="200" customWidth="1"/>
    <col min="13825" max="13825" width="6.5" style="200" customWidth="1"/>
    <col min="13826" max="13826" width="35.5" style="200" bestFit="1" customWidth="1"/>
    <col min="13827" max="13827" width="104.1640625" style="200" customWidth="1"/>
    <col min="13828" max="13828" width="0.83203125" style="200" customWidth="1"/>
    <col min="13829" max="13830" width="22.6640625" style="200" customWidth="1"/>
    <col min="13831" max="14079" width="8.83203125" style="200"/>
    <col min="14080" max="14080" width="2.6640625" style="200" customWidth="1"/>
    <col min="14081" max="14081" width="6.5" style="200" customWidth="1"/>
    <col min="14082" max="14082" width="35.5" style="200" bestFit="1" customWidth="1"/>
    <col min="14083" max="14083" width="104.1640625" style="200" customWidth="1"/>
    <col min="14084" max="14084" width="0.83203125" style="200" customWidth="1"/>
    <col min="14085" max="14086" width="22.6640625" style="200" customWidth="1"/>
    <col min="14087" max="14335" width="8.83203125" style="200"/>
    <col min="14336" max="14336" width="2.6640625" style="200" customWidth="1"/>
    <col min="14337" max="14337" width="6.5" style="200" customWidth="1"/>
    <col min="14338" max="14338" width="35.5" style="200" bestFit="1" customWidth="1"/>
    <col min="14339" max="14339" width="104.1640625" style="200" customWidth="1"/>
    <col min="14340" max="14340" width="0.83203125" style="200" customWidth="1"/>
    <col min="14341" max="14342" width="22.6640625" style="200" customWidth="1"/>
    <col min="14343" max="14591" width="8.83203125" style="200"/>
    <col min="14592" max="14592" width="2.6640625" style="200" customWidth="1"/>
    <col min="14593" max="14593" width="6.5" style="200" customWidth="1"/>
    <col min="14594" max="14594" width="35.5" style="200" bestFit="1" customWidth="1"/>
    <col min="14595" max="14595" width="104.1640625" style="200" customWidth="1"/>
    <col min="14596" max="14596" width="0.83203125" style="200" customWidth="1"/>
    <col min="14597" max="14598" width="22.6640625" style="200" customWidth="1"/>
    <col min="14599" max="14847" width="8.83203125" style="200"/>
    <col min="14848" max="14848" width="2.6640625" style="200" customWidth="1"/>
    <col min="14849" max="14849" width="6.5" style="200" customWidth="1"/>
    <col min="14850" max="14850" width="35.5" style="200" bestFit="1" customWidth="1"/>
    <col min="14851" max="14851" width="104.1640625" style="200" customWidth="1"/>
    <col min="14852" max="14852" width="0.83203125" style="200" customWidth="1"/>
    <col min="14853" max="14854" width="22.6640625" style="200" customWidth="1"/>
    <col min="14855" max="15103" width="8.83203125" style="200"/>
    <col min="15104" max="15104" width="2.6640625" style="200" customWidth="1"/>
    <col min="15105" max="15105" width="6.5" style="200" customWidth="1"/>
    <col min="15106" max="15106" width="35.5" style="200" bestFit="1" customWidth="1"/>
    <col min="15107" max="15107" width="104.1640625" style="200" customWidth="1"/>
    <col min="15108" max="15108" width="0.83203125" style="200" customWidth="1"/>
    <col min="15109" max="15110" width="22.6640625" style="200" customWidth="1"/>
    <col min="15111" max="15359" width="8.83203125" style="200"/>
    <col min="15360" max="15360" width="2.6640625" style="200" customWidth="1"/>
    <col min="15361" max="15361" width="6.5" style="200" customWidth="1"/>
    <col min="15362" max="15362" width="35.5" style="200" bestFit="1" customWidth="1"/>
    <col min="15363" max="15363" width="104.1640625" style="200" customWidth="1"/>
    <col min="15364" max="15364" width="0.83203125" style="200" customWidth="1"/>
    <col min="15365" max="15366" width="22.6640625" style="200" customWidth="1"/>
    <col min="15367" max="15615" width="8.83203125" style="200"/>
    <col min="15616" max="15616" width="2.6640625" style="200" customWidth="1"/>
    <col min="15617" max="15617" width="6.5" style="200" customWidth="1"/>
    <col min="15618" max="15618" width="35.5" style="200" bestFit="1" customWidth="1"/>
    <col min="15619" max="15619" width="104.1640625" style="200" customWidth="1"/>
    <col min="15620" max="15620" width="0.83203125" style="200" customWidth="1"/>
    <col min="15621" max="15622" width="22.6640625" style="200" customWidth="1"/>
    <col min="15623" max="15871" width="8.83203125" style="200"/>
    <col min="15872" max="15872" width="2.6640625" style="200" customWidth="1"/>
    <col min="15873" max="15873" width="6.5" style="200" customWidth="1"/>
    <col min="15874" max="15874" width="35.5" style="200" bestFit="1" customWidth="1"/>
    <col min="15875" max="15875" width="104.1640625" style="200" customWidth="1"/>
    <col min="15876" max="15876" width="0.83203125" style="200" customWidth="1"/>
    <col min="15877" max="15878" width="22.6640625" style="200" customWidth="1"/>
    <col min="15879" max="16127" width="8.83203125" style="200"/>
    <col min="16128" max="16128" width="2.6640625" style="200" customWidth="1"/>
    <col min="16129" max="16129" width="6.5" style="200" customWidth="1"/>
    <col min="16130" max="16130" width="35.5" style="200" bestFit="1" customWidth="1"/>
    <col min="16131" max="16131" width="104.1640625" style="200" customWidth="1"/>
    <col min="16132" max="16132" width="0.83203125" style="200" customWidth="1"/>
    <col min="16133" max="16134" width="22.6640625" style="200" customWidth="1"/>
    <col min="16135" max="16384" width="8.83203125" style="200"/>
  </cols>
  <sheetData>
    <row r="1" spans="1:17" s="197" customFormat="1" ht="23">
      <c r="B1" s="198" t="s">
        <v>233</v>
      </c>
    </row>
    <row r="2" spans="1:17" s="199" customFormat="1" ht="6.75" customHeight="1"/>
    <row r="3" spans="1:17">
      <c r="P3" s="245"/>
    </row>
    <row r="4" spans="1:17" ht="16">
      <c r="A4" s="201"/>
      <c r="B4" s="202" t="s">
        <v>162</v>
      </c>
      <c r="C4" s="203" t="s">
        <v>163</v>
      </c>
      <c r="D4" s="203" t="s">
        <v>104</v>
      </c>
      <c r="E4" s="204"/>
      <c r="F4" s="203" t="s">
        <v>164</v>
      </c>
      <c r="P4" s="246"/>
    </row>
    <row r="5" spans="1:17" ht="60">
      <c r="B5" s="205">
        <v>1</v>
      </c>
      <c r="C5" s="206" t="s">
        <v>165</v>
      </c>
      <c r="D5" s="207" t="s">
        <v>190</v>
      </c>
      <c r="F5" s="248">
        <f>Tab_1_Total</f>
        <v>0</v>
      </c>
      <c r="P5" s="246"/>
    </row>
    <row r="6" spans="1:17" ht="30">
      <c r="B6" s="205">
        <v>2</v>
      </c>
      <c r="C6" s="206" t="s">
        <v>169</v>
      </c>
      <c r="D6" s="207" t="s">
        <v>191</v>
      </c>
      <c r="F6" s="248" cm="1">
        <f t="array" ref="F6">Tab_2_Total</f>
        <v>9400</v>
      </c>
      <c r="P6" s="246"/>
    </row>
    <row r="7" spans="1:17" ht="30">
      <c r="B7" s="205">
        <v>3</v>
      </c>
      <c r="C7" s="206" t="s">
        <v>170</v>
      </c>
      <c r="D7" s="207" t="s">
        <v>192</v>
      </c>
      <c r="F7" s="248">
        <f>Tab_3_Total</f>
        <v>38089.556250000001</v>
      </c>
      <c r="P7" s="246"/>
    </row>
    <row r="8" spans="1:17" ht="18">
      <c r="B8" s="205">
        <v>4</v>
      </c>
      <c r="C8" s="206" t="s">
        <v>166</v>
      </c>
      <c r="D8" s="207" t="s">
        <v>193</v>
      </c>
      <c r="F8" s="352">
        <f>(-1)*Tab_4_Total</f>
        <v>0</v>
      </c>
      <c r="P8" s="246"/>
    </row>
    <row r="9" spans="1:17" ht="30">
      <c r="B9" s="205">
        <v>5</v>
      </c>
      <c r="C9" s="206" t="s">
        <v>171</v>
      </c>
      <c r="D9" s="207" t="s">
        <v>172</v>
      </c>
      <c r="F9" s="248">
        <f>Tab_5_Total</f>
        <v>0</v>
      </c>
      <c r="P9" s="246"/>
    </row>
    <row r="10" spans="1:17" ht="6" customHeight="1">
      <c r="A10" s="201"/>
      <c r="B10" s="208"/>
      <c r="C10" s="209"/>
      <c r="D10" s="210"/>
      <c r="E10" s="201"/>
      <c r="F10" s="211"/>
      <c r="G10" s="201"/>
      <c r="H10" s="201"/>
      <c r="I10" s="201"/>
      <c r="J10" s="201"/>
      <c r="K10" s="201"/>
      <c r="L10" s="201"/>
      <c r="M10" s="201"/>
      <c r="N10" s="201"/>
      <c r="O10" s="201"/>
      <c r="P10" s="246"/>
    </row>
    <row r="11" spans="1:17" ht="3" customHeight="1" thickBot="1">
      <c r="B11" s="212"/>
      <c r="C11" s="213"/>
      <c r="D11" s="207"/>
      <c r="F11" s="214"/>
      <c r="P11" s="246"/>
    </row>
    <row r="12" spans="1:17" ht="35" thickBot="1">
      <c r="D12" s="215" t="s">
        <v>174</v>
      </c>
      <c r="E12" s="216"/>
      <c r="F12" s="249">
        <f>SUM(Tab_1_Total,Tab_2_Total,Tab_3_Total,(-1)*Tab_4_Total,Tab_5_Total)</f>
        <v>47489.556250000001</v>
      </c>
      <c r="H12" s="243" t="s">
        <v>175</v>
      </c>
      <c r="I12" s="249">
        <f>SUM(Tab_1_Total,Tab_2_Total,Tab_3_Total)</f>
        <v>47489.556250000001</v>
      </c>
      <c r="K12" s="218" t="s">
        <v>176</v>
      </c>
      <c r="L12" s="249">
        <f>SUM(Tab_2_Total,Tab_3_Total)</f>
        <v>47489.556250000001</v>
      </c>
      <c r="N12" s="218" t="s">
        <v>234</v>
      </c>
      <c r="O12" s="249">
        <f>SUM(Tab_2_Total,Tab_3_Total,(-1)*Tab_4_Total,Tab_5_Total)</f>
        <v>47489.556250000001</v>
      </c>
      <c r="P12" s="246"/>
    </row>
    <row r="13" spans="1:17" ht="16">
      <c r="D13" s="215"/>
      <c r="E13" s="216"/>
      <c r="F13" s="217"/>
      <c r="P13" s="246"/>
    </row>
    <row r="14" spans="1:17" ht="16" customHeight="1">
      <c r="A14" s="393" t="s">
        <v>173</v>
      </c>
      <c r="B14" s="393"/>
      <c r="C14" s="393"/>
      <c r="D14" s="393"/>
      <c r="E14" s="393"/>
      <c r="F14" s="393"/>
      <c r="G14" s="393"/>
      <c r="H14" s="393"/>
      <c r="I14" s="393"/>
      <c r="J14" s="393"/>
      <c r="K14" s="393"/>
      <c r="L14" s="393"/>
      <c r="M14" s="393"/>
      <c r="N14" s="393"/>
      <c r="O14" s="393"/>
      <c r="P14" s="394"/>
    </row>
    <row r="15" spans="1:17" ht="5" customHeight="1">
      <c r="D15" s="244"/>
      <c r="F15" s="201"/>
      <c r="P15" s="246"/>
    </row>
    <row r="16" spans="1:17" ht="16" customHeight="1">
      <c r="D16" s="252" t="str">
        <f>IF(Q16=0,"",Q16)</f>
        <v>Employed 12-months after application</v>
      </c>
      <c r="F16" s="308">
        <f>IFERROR(
  Total_Cost /
    (
      SUMIF('Program Description'!$E$33:$E$42,'Summary Costs'!$D16,'Program Description'!$G$33:$G$42)
      *
      IF(
        SUMIF('Program Description'!$E$33:$E$42,'Summary Costs'!$D16,'Program Description'!$K$33:$K$42)=0,
        1,
        SUMIF('Program Description'!$E$33:$E$42,'Summary Costs'!$D16,'Program Description'!$K$33:$K$42)
      )
    ),
  ""
)</f>
        <v>879.43622685185187</v>
      </c>
      <c r="I16" s="309">
        <f>IFERROR(
  Total_Actual_Costs /
    (
      SUMIF('Program Description'!$E$33:$E$42,'Summary Costs'!$D16,'Program Description'!$G$33:$G$42)
      *
      IF(
        SUMIF('Program Description'!$E$33:$E$42,'Summary Costs'!$D16,'Program Description'!$K$33:$K$42)=0,
        1,
        SUMIF('Program Description'!$E$33:$E$42,'Summary Costs'!$D16,'Program Description'!$K$33:$K$42)
      )
    ),
  ""
)</f>
        <v>879.43622685185187</v>
      </c>
      <c r="L16" s="309">
        <f>IFERROR(
  Total_Operational_Costs /
    (
      SUMIF('Program Description'!$E$33:$E$42,'Summary Costs'!$D16,'Program Description'!$G$33:$G$42)
      *
      IF(
        SUMIF('Program Description'!$E$33:$E$42,'Summary Costs'!$D16,'Program Description'!$K$33:$K$42)=0,
        1,
        SUMIF('Program Description'!$E$33:$E$42,'Summary Costs'!$D16,'Program Description'!$K$33:$K$42)
      )
    ),
  ""
)</f>
        <v>879.43622685185187</v>
      </c>
      <c r="O16" s="309">
        <f>IFERROR(
  Total_OpsAndBenefits_Cost/
    (
      SUMIF('Program Description'!$E$33:$E$42,'Summary Costs'!$D16,'Program Description'!$G$33:$G$42)
      *
      IF(
        SUMIF('Program Description'!$E$33:$E$42,'Summary Costs'!$D16,'Program Description'!$K$33:$K$42)=0,
        1,
        SUMIF('Program Description'!$E$33:$E$42,'Summary Costs'!$D16,'Program Description'!$K$33:$K$42)
      )
    ),
  ""
)</f>
        <v>879.43622685185187</v>
      </c>
      <c r="P16" s="246"/>
      <c r="Q16" s="43" t="str" cm="1">
        <f t="array" ref="Q16:Q25">IF(Identified_Outcomes="Yes",'Program Description'!$E$33:$E$42,"")</f>
        <v>Employed 12-months after application</v>
      </c>
    </row>
    <row r="17" spans="1:17" ht="16" customHeight="1">
      <c r="D17" s="252" t="str">
        <f t="shared" ref="D17:D25" si="0">IF(Q17=0,"",Q17)</f>
        <v>Increased wages earned</v>
      </c>
      <c r="F17" s="308">
        <f>IFERROR(
  Total_Cost /
    (
      SUMIF('Program Description'!$E$33:$E$42,'Summary Costs'!$D17,'Program Description'!$G$33:$G$42)
      *
      IF(
        SUMIF('Program Description'!$E$33:$E$42,'Summary Costs'!$D17,'Program Description'!$K$33:$K$42)=0,
        1,
        SUMIF('Program Description'!$E$33:$E$42,'Summary Costs'!$D17,'Program Description'!$K$33:$K$42)
      )
    ),
  ""
)</f>
        <v>175.88724537037038</v>
      </c>
      <c r="I17" s="308">
        <f>IFERROR(
  Total_Actual_Costs /
    (
      SUMIF('Program Description'!$E$33:$E$42,'Summary Costs'!$D17,'Program Description'!$G$33:$G$42)
      *
      IF(
        SUMIF('Program Description'!$E$33:$E$42,'Summary Costs'!$D17,'Program Description'!$K$33:$K$42)=0,
        1,
        SUMIF('Program Description'!$E$33:$E$42,'Summary Costs'!$D17,'Program Description'!$K$33:$K$42)
      )
    ),
  ""
)</f>
        <v>175.88724537037038</v>
      </c>
      <c r="L17" s="309">
        <f>IFERROR(
  Total_Operational_Costs /
    (
      SUMIF('Program Description'!$E$33:$E$42,'Summary Costs'!$D17,'Program Description'!$G$33:$G$42)
      *
      IF(
        SUMIF('Program Description'!$E$33:$E$42,'Summary Costs'!$D17,'Program Description'!$K$33:$K$42)=0,
        1,
        SUMIF('Program Description'!$E$33:$E$42,'Summary Costs'!$D17,'Program Description'!$K$33:$K$42)
      )
    ),
  ""
)</f>
        <v>175.88724537037038</v>
      </c>
      <c r="O17" s="309">
        <f>IFERROR(
  Total_OpsAndBenefits_Cost/
    (
      SUMIF('Program Description'!$E$33:$E$42,'Summary Costs'!$D17,'Program Description'!$G$33:$G$42)
      *
      IF(
        SUMIF('Program Description'!$E$33:$E$42,'Summary Costs'!$D17,'Program Description'!$K$33:$K$42)=0,
        1,
        SUMIF('Program Description'!$E$33:$E$42,'Summary Costs'!$D17,'Program Description'!$K$33:$K$42)
      )
    ),
  ""
)</f>
        <v>175.88724537037038</v>
      </c>
      <c r="P17" s="246"/>
      <c r="Q17" s="43" t="str">
        <v>Increased wages earned</v>
      </c>
    </row>
    <row r="18" spans="1:17" ht="16" customHeight="1">
      <c r="D18" s="252" t="str">
        <f t="shared" si="0"/>
        <v/>
      </c>
      <c r="F18" s="308" t="str">
        <f>IFERROR(
  Total_Cost /
    (
      SUMIF('Program Description'!$E$33:$E$42,'Summary Costs'!$D18,'Program Description'!$G$33:$G$42)
      *
      IF(
        SUMIF('Program Description'!$E$33:$E$42,'Summary Costs'!$D18,'Program Description'!$K$33:$K$42)=0,
        1,
        SUMIF('Program Description'!$E$33:$E$42,'Summary Costs'!$D18,'Program Description'!$K$33:$K$42)
      )
    ),
  ""
)</f>
        <v/>
      </c>
      <c r="I18" s="308" t="str">
        <f>IFERROR(
  Total_Actual_Costs /
    (
      SUMIF('Program Description'!$E$33:$E$42,'Summary Costs'!$D18,'Program Description'!$G$33:$G$42)
      *
      IF(
        SUMIF('Program Description'!$E$33:$E$42,'Summary Costs'!$D18,'Program Description'!$K$33:$K$42)=0,
        1,
        SUMIF('Program Description'!$E$33:$E$42,'Summary Costs'!$D18,'Program Description'!$K$33:$K$42)
      )
    ),
  ""
)</f>
        <v/>
      </c>
      <c r="L18" s="309" t="str">
        <f>IFERROR(
  Total_Operational_Costs /
    (
      SUMIF('Program Description'!$E$33:$E$42,'Summary Costs'!$D18,'Program Description'!$G$33:$G$42)
      *
      IF(
        SUMIF('Program Description'!$E$33:$E$42,'Summary Costs'!$D18,'Program Description'!$K$33:$K$42)=0,
        1,
        SUMIF('Program Description'!$E$33:$E$42,'Summary Costs'!$D18,'Program Description'!$K$33:$K$42)
      )
    ),
  ""
)</f>
        <v/>
      </c>
      <c r="O18" s="309" t="str">
        <f>IFERROR(
  Total_OpsAndBenefits_Cost/
    (
      SUMIF('Program Description'!$E$33:$E$42,'Summary Costs'!$D18,'Program Description'!$G$33:$G$42)
      *
      IF(
        SUMIF('Program Description'!$E$33:$E$42,'Summary Costs'!$D18,'Program Description'!$K$33:$K$42)=0,
        1,
        SUMIF('Program Description'!$E$33:$E$42,'Summary Costs'!$D18,'Program Description'!$K$33:$K$42)
      )
    ),
  ""
)</f>
        <v/>
      </c>
      <c r="P18" s="246"/>
      <c r="Q18" s="43">
        <v>0</v>
      </c>
    </row>
    <row r="19" spans="1:17" ht="16" customHeight="1">
      <c r="D19" s="252" t="str">
        <f t="shared" si="0"/>
        <v/>
      </c>
      <c r="F19" s="308" t="str">
        <f>IFERROR(
  Total_Cost /
    (
      SUMIF('Program Description'!$E$33:$E$42,'Summary Costs'!$D19,'Program Description'!$G$33:$G$42)
      *
      IF(
        SUMIF('Program Description'!$E$33:$E$42,'Summary Costs'!$D19,'Program Description'!$K$33:$K$42)=0,
        1,
        SUMIF('Program Description'!$E$33:$E$42,'Summary Costs'!$D19,'Program Description'!$K$33:$K$42)
      )
    ),
  ""
)</f>
        <v/>
      </c>
      <c r="I19" s="308" t="str">
        <f>IFERROR(
  Total_Actual_Costs /
    (
      SUMIF('Program Description'!$E$33:$E$42,'Summary Costs'!$D19,'Program Description'!$G$33:$G$42)
      *
      IF(
        SUMIF('Program Description'!$E$33:$E$42,'Summary Costs'!$D19,'Program Description'!$K$33:$K$42)=0,
        1,
        SUMIF('Program Description'!$E$33:$E$42,'Summary Costs'!$D19,'Program Description'!$K$33:$K$42)
      )
    ),
  ""
)</f>
        <v/>
      </c>
      <c r="L19" s="309" t="str">
        <f>IFERROR(
  Total_Operational_Costs /
    (
      SUMIF('Program Description'!$E$33:$E$42,'Summary Costs'!$D19,'Program Description'!$G$33:$G$42)
      *
      IF(
        SUMIF('Program Description'!$E$33:$E$42,'Summary Costs'!$D19,'Program Description'!$K$33:$K$42)=0,
        1,
        SUMIF('Program Description'!$E$33:$E$42,'Summary Costs'!$D19,'Program Description'!$K$33:$K$42)
      )
    ),
  ""
)</f>
        <v/>
      </c>
      <c r="O19" s="309" t="str">
        <f>IFERROR(
  Total_OpsAndBenefits_Cost/
    (
      SUMIF('Program Description'!$E$33:$E$42,'Summary Costs'!$D19,'Program Description'!$G$33:$G$42)
      *
      IF(
        SUMIF('Program Description'!$E$33:$E$42,'Summary Costs'!$D19,'Program Description'!$K$33:$K$42)=0,
        1,
        SUMIF('Program Description'!$E$33:$E$42,'Summary Costs'!$D19,'Program Description'!$K$33:$K$42)
      )
    ),
  ""
)</f>
        <v/>
      </c>
      <c r="P19" s="246"/>
      <c r="Q19" s="43">
        <v>0</v>
      </c>
    </row>
    <row r="20" spans="1:17" ht="16" customHeight="1">
      <c r="D20" s="252" t="str">
        <f t="shared" si="0"/>
        <v/>
      </c>
      <c r="F20" s="308" t="str">
        <f>IFERROR(
  Total_Cost /
    (
      SUMIF('Program Description'!$E$33:$E$42,'Summary Costs'!$D20,'Program Description'!$G$33:$G$42)
      *
      IF(
        SUMIF('Program Description'!$E$33:$E$42,'Summary Costs'!$D20,'Program Description'!$K$33:$K$42)=0,
        1,
        SUMIF('Program Description'!$E$33:$E$42,'Summary Costs'!$D20,'Program Description'!$K$33:$K$42)
      )
    ),
  ""
)</f>
        <v/>
      </c>
      <c r="I20" s="308" t="str">
        <f>IFERROR(
  Total_Actual_Costs /
    (
      SUMIF('Program Description'!$E$33:$E$42,'Summary Costs'!$D20,'Program Description'!$G$33:$G$42)
      *
      IF(
        SUMIF('Program Description'!$E$33:$E$42,'Summary Costs'!$D20,'Program Description'!$K$33:$K$42)=0,
        1,
        SUMIF('Program Description'!$E$33:$E$42,'Summary Costs'!$D20,'Program Description'!$K$33:$K$42)
      )
    ),
  ""
)</f>
        <v/>
      </c>
      <c r="L20" s="309" t="str">
        <f>IFERROR(
  Total_Operational_Costs /
    (
      SUMIF('Program Description'!$E$33:$E$42,'Summary Costs'!$D20,'Program Description'!$G$33:$G$42)
      *
      IF(
        SUMIF('Program Description'!$E$33:$E$42,'Summary Costs'!$D20,'Program Description'!$K$33:$K$42)=0,
        1,
        SUMIF('Program Description'!$E$33:$E$42,'Summary Costs'!$D20,'Program Description'!$K$33:$K$42)
      )
    ),
  ""
)</f>
        <v/>
      </c>
      <c r="O20" s="309" t="str">
        <f>IFERROR(
  Total_OpsAndBenefits_Cost/
    (
      SUMIF('Program Description'!$E$33:$E$42,'Summary Costs'!$D20,'Program Description'!$G$33:$G$42)
      *
      IF(
        SUMIF('Program Description'!$E$33:$E$42,'Summary Costs'!$D20,'Program Description'!$K$33:$K$42)=0,
        1,
        SUMIF('Program Description'!$E$33:$E$42,'Summary Costs'!$D20,'Program Description'!$K$33:$K$42)
      )
    ),
  ""
)</f>
        <v/>
      </c>
      <c r="P20" s="246"/>
      <c r="Q20" s="43">
        <v>0</v>
      </c>
    </row>
    <row r="21" spans="1:17" ht="16" customHeight="1">
      <c r="D21" s="252" t="str">
        <f t="shared" si="0"/>
        <v/>
      </c>
      <c r="F21" s="308" t="str">
        <f>IFERROR(
  Total_Cost /
    (
      SUMIF('Program Description'!$E$33:$E$42,'Summary Costs'!$D21,'Program Description'!$G$33:$G$42)
      *
      IF(
        SUMIF('Program Description'!$E$33:$E$42,'Summary Costs'!$D21,'Program Description'!$K$33:$K$42)=0,
        1,
        SUMIF('Program Description'!$E$33:$E$42,'Summary Costs'!$D21,'Program Description'!$K$33:$K$42)
      )
    ),
  ""
)</f>
        <v/>
      </c>
      <c r="I21" s="308" t="str">
        <f>IFERROR(
  Total_Actual_Costs /
    (
      SUMIF('Program Description'!$E$33:$E$42,'Summary Costs'!$D21,'Program Description'!$G$33:$G$42)
      *
      IF(
        SUMIF('Program Description'!$E$33:$E$42,'Summary Costs'!$D21,'Program Description'!$K$33:$K$42)=0,
        1,
        SUMIF('Program Description'!$E$33:$E$42,'Summary Costs'!$D21,'Program Description'!$K$33:$K$42)
      )
    ),
  ""
)</f>
        <v/>
      </c>
      <c r="L21" s="309" t="str">
        <f>IFERROR(
  Total_Operational_Costs /
    (
      SUMIF('Program Description'!$E$33:$E$42,'Summary Costs'!$D21,'Program Description'!$G$33:$G$42)
      *
      IF(
        SUMIF('Program Description'!$E$33:$E$42,'Summary Costs'!$D21,'Program Description'!$K$33:$K$42)=0,
        1,
        SUMIF('Program Description'!$E$33:$E$42,'Summary Costs'!$D21,'Program Description'!$K$33:$K$42)
      )
    ),
  ""
)</f>
        <v/>
      </c>
      <c r="O21" s="309" t="str">
        <f>IFERROR(
  Total_OpsAndBenefits_Cost/
    (
      SUMIF('Program Description'!$E$33:$E$42,'Summary Costs'!$D21,'Program Description'!$G$33:$G$42)
      *
      IF(
        SUMIF('Program Description'!$E$33:$E$42,'Summary Costs'!$D21,'Program Description'!$K$33:$K$42)=0,
        1,
        SUMIF('Program Description'!$E$33:$E$42,'Summary Costs'!$D21,'Program Description'!$K$33:$K$42)
      )
    ),
  ""
)</f>
        <v/>
      </c>
      <c r="P21" s="246"/>
      <c r="Q21" s="43">
        <v>0</v>
      </c>
    </row>
    <row r="22" spans="1:17" ht="16" customHeight="1">
      <c r="D22" s="252" t="str">
        <f t="shared" si="0"/>
        <v/>
      </c>
      <c r="F22" s="308" t="str">
        <f>IFERROR(
  Total_Cost /
    (
      SUMIF('Program Description'!$E$33:$E$42,'Summary Costs'!$D22,'Program Description'!$G$33:$G$42)
      *
      IF(
        SUMIF('Program Description'!$E$33:$E$42,'Summary Costs'!$D22,'Program Description'!$K$33:$K$42)=0,
        1,
        SUMIF('Program Description'!$E$33:$E$42,'Summary Costs'!$D22,'Program Description'!$K$33:$K$42)
      )
    ),
  ""
)</f>
        <v/>
      </c>
      <c r="I22" s="308" t="str">
        <f>IFERROR(
  Total_Actual_Costs /
    (
      SUMIF('Program Description'!$E$33:$E$42,'Summary Costs'!$D22,'Program Description'!$G$33:$G$42)
      *
      IF(
        SUMIF('Program Description'!$E$33:$E$42,'Summary Costs'!$D22,'Program Description'!$K$33:$K$42)=0,
        1,
        SUMIF('Program Description'!$E$33:$E$42,'Summary Costs'!$D22,'Program Description'!$K$33:$K$42)
      )
    ),
  ""
)</f>
        <v/>
      </c>
      <c r="L22" s="309" t="str">
        <f>IFERROR(
  Total_Operational_Costs /
    (
      SUMIF('Program Description'!$E$33:$E$42,'Summary Costs'!$D22,'Program Description'!$G$33:$G$42)
      *
      IF(
        SUMIF('Program Description'!$E$33:$E$42,'Summary Costs'!$D22,'Program Description'!$K$33:$K$42)=0,
        1,
        SUMIF('Program Description'!$E$33:$E$42,'Summary Costs'!$D22,'Program Description'!$K$33:$K$42)
      )
    ),
  ""
)</f>
        <v/>
      </c>
      <c r="O22" s="309" t="str">
        <f>IFERROR(
  Total_OpsAndBenefits_Cost/
    (
      SUMIF('Program Description'!$E$33:$E$42,'Summary Costs'!$D22,'Program Description'!$G$33:$G$42)
      *
      IF(
        SUMIF('Program Description'!$E$33:$E$42,'Summary Costs'!$D22,'Program Description'!$K$33:$K$42)=0,
        1,
        SUMIF('Program Description'!$E$33:$E$42,'Summary Costs'!$D22,'Program Description'!$K$33:$K$42)
      )
    ),
  ""
)</f>
        <v/>
      </c>
      <c r="P22" s="246"/>
      <c r="Q22" s="43">
        <v>0</v>
      </c>
    </row>
    <row r="23" spans="1:17" ht="16" customHeight="1">
      <c r="D23" s="252" t="str">
        <f t="shared" si="0"/>
        <v/>
      </c>
      <c r="F23" s="308" t="str">
        <f>IFERROR(
  Total_Cost /
    (
      SUMIF('Program Description'!$E$33:$E$42,'Summary Costs'!$D23,'Program Description'!$G$33:$G$42)
      *
      IF(
        SUMIF('Program Description'!$E$33:$E$42,'Summary Costs'!$D23,'Program Description'!$K$33:$K$42)=0,
        1,
        SUMIF('Program Description'!$E$33:$E$42,'Summary Costs'!$D23,'Program Description'!$K$33:$K$42)
      )
    ),
  ""
)</f>
        <v/>
      </c>
      <c r="I23" s="308" t="str">
        <f>IFERROR(
  Total_Actual_Costs /
    (
      SUMIF('Program Description'!$E$33:$E$42,'Summary Costs'!$D23,'Program Description'!$G$33:$G$42)
      *
      IF(
        SUMIF('Program Description'!$E$33:$E$42,'Summary Costs'!$D23,'Program Description'!$K$33:$K$42)=0,
        1,
        SUMIF('Program Description'!$E$33:$E$42,'Summary Costs'!$D23,'Program Description'!$K$33:$K$42)
      )
    ),
  ""
)</f>
        <v/>
      </c>
      <c r="L23" s="309" t="str">
        <f>IFERROR(
  Total_Operational_Costs /
    (
      SUMIF('Program Description'!$E$33:$E$42,'Summary Costs'!$D23,'Program Description'!$G$33:$G$42)
      *
      IF(
        SUMIF('Program Description'!$E$33:$E$42,'Summary Costs'!$D23,'Program Description'!$K$33:$K$42)=0,
        1,
        SUMIF('Program Description'!$E$33:$E$42,'Summary Costs'!$D23,'Program Description'!$K$33:$K$42)
      )
    ),
  ""
)</f>
        <v/>
      </c>
      <c r="O23" s="309" t="str">
        <f>IFERROR(
  Total_OpsAndBenefits_Cost/
    (
      SUMIF('Program Description'!$E$33:$E$42,'Summary Costs'!$D23,'Program Description'!$G$33:$G$42)
      *
      IF(
        SUMIF('Program Description'!$E$33:$E$42,'Summary Costs'!$D23,'Program Description'!$K$33:$K$42)=0,
        1,
        SUMIF('Program Description'!$E$33:$E$42,'Summary Costs'!$D23,'Program Description'!$K$33:$K$42)
      )
    ),
  ""
)</f>
        <v/>
      </c>
      <c r="P23" s="246"/>
      <c r="Q23" s="43">
        <v>0</v>
      </c>
    </row>
    <row r="24" spans="1:17" ht="16" customHeight="1">
      <c r="D24" s="252" t="str">
        <f t="shared" si="0"/>
        <v/>
      </c>
      <c r="F24" s="308" t="str">
        <f>IFERROR(
  Total_Cost /
    (
      SUMIF('Program Description'!$E$33:$E$42,'Summary Costs'!$D24,'Program Description'!$G$33:$G$42)
      *
      IF(
        SUMIF('Program Description'!$E$33:$E$42,'Summary Costs'!$D24,'Program Description'!$K$33:$K$42)=0,
        1,
        SUMIF('Program Description'!$E$33:$E$42,'Summary Costs'!$D24,'Program Description'!$K$33:$K$42)
      )
    ),
  ""
)</f>
        <v/>
      </c>
      <c r="I24" s="308" t="str">
        <f>IFERROR(
  Total_Actual_Costs /
    (
      SUMIF('Program Description'!$E$33:$E$42,'Summary Costs'!$D24,'Program Description'!$G$33:$G$42)
      *
      IF(
        SUMIF('Program Description'!$E$33:$E$42,'Summary Costs'!$D24,'Program Description'!$K$33:$K$42)=0,
        1,
        SUMIF('Program Description'!$E$33:$E$42,'Summary Costs'!$D24,'Program Description'!$K$33:$K$42)
      )
    ),
  ""
)</f>
        <v/>
      </c>
      <c r="L24" s="309" t="str">
        <f>IFERROR(
  Total_Operational_Costs /
    (
      SUMIF('Program Description'!$E$33:$E$42,'Summary Costs'!$D24,'Program Description'!$G$33:$G$42)
      *
      IF(
        SUMIF('Program Description'!$E$33:$E$42,'Summary Costs'!$D24,'Program Description'!$K$33:$K$42)=0,
        1,
        SUMIF('Program Description'!$E$33:$E$42,'Summary Costs'!$D24,'Program Description'!$K$33:$K$42)
      )
    ),
  ""
)</f>
        <v/>
      </c>
      <c r="O24" s="309" t="str">
        <f>IFERROR(
  Total_OpsAndBenefits_Cost/
    (
      SUMIF('Program Description'!$E$33:$E$42,'Summary Costs'!$D24,'Program Description'!$G$33:$G$42)
      *
      IF(
        SUMIF('Program Description'!$E$33:$E$42,'Summary Costs'!$D24,'Program Description'!$K$33:$K$42)=0,
        1,
        SUMIF('Program Description'!$E$33:$E$42,'Summary Costs'!$D24,'Program Description'!$K$33:$K$42)
      )
    ),
  ""
)</f>
        <v/>
      </c>
      <c r="P24" s="246"/>
      <c r="Q24" s="43">
        <v>0</v>
      </c>
    </row>
    <row r="25" spans="1:17" ht="16" customHeight="1">
      <c r="D25" s="252" t="str">
        <f t="shared" si="0"/>
        <v/>
      </c>
      <c r="F25" s="308" t="str">
        <f>IFERROR(
  Total_Cost /
    (
      SUMIF('Program Description'!$E$33:$E$42,'Summary Costs'!$D25,'Program Description'!$G$33:$G$42)
      *
      IF(
        SUMIF('Program Description'!$E$33:$E$42,'Summary Costs'!$D25,'Program Description'!$K$33:$K$42)=0,
        1,
        SUMIF('Program Description'!$E$33:$E$42,'Summary Costs'!$D25,'Program Description'!$K$33:$K$42)
      )
    ),
  ""
)</f>
        <v/>
      </c>
      <c r="I25" s="308" t="str">
        <f>IFERROR(
  Total_Actual_Costs /
    (
      SUMIF('Program Description'!$E$33:$E$42,'Summary Costs'!$D25,'Program Description'!$G$33:$G$42)
      *
      IF(
        SUMIF('Program Description'!$E$33:$E$42,'Summary Costs'!$D25,'Program Description'!$K$33:$K$42)=0,
        1,
        SUMIF('Program Description'!$E$33:$E$42,'Summary Costs'!$D25,'Program Description'!$K$33:$K$42)
      )
    ),
  ""
)</f>
        <v/>
      </c>
      <c r="L25" s="309" t="str">
        <f>IFERROR(
  Total_Operational_Costs /
    (
      SUMIF('Program Description'!$E$33:$E$42,'Summary Costs'!$D25,'Program Description'!$G$33:$G$42)
      *
      IF(
        SUMIF('Program Description'!$E$33:$E$42,'Summary Costs'!$D25,'Program Description'!$K$33:$K$42)=0,
        1,
        SUMIF('Program Description'!$E$33:$E$42,'Summary Costs'!$D25,'Program Description'!$K$33:$K$42)
      )
    ),
  ""
)</f>
        <v/>
      </c>
      <c r="O25" s="309" t="str">
        <f>IFERROR(
  Total_OpsAndBenefits_Cost/
    (
      SUMIF('Program Description'!$E$33:$E$42,'Summary Costs'!$D25,'Program Description'!$G$33:$G$42)
      *
      IF(
        SUMIF('Program Description'!$E$33:$E$42,'Summary Costs'!$D25,'Program Description'!$K$33:$K$42)=0,
        1,
        SUMIF('Program Description'!$E$33:$E$42,'Summary Costs'!$D25,'Program Description'!$K$33:$K$42)
      )
    ),
  ""
)</f>
        <v/>
      </c>
      <c r="P25" s="246"/>
      <c r="Q25" s="43">
        <v>0</v>
      </c>
    </row>
    <row r="26" spans="1:17" ht="16" customHeight="1">
      <c r="D26" s="253"/>
      <c r="F26" s="308" t="str">
        <f>IFERROR(
  Total_Cost /
    (
      SUMIF('Program Description'!$E$33:$E$42,'Summary Costs'!$D26,'Program Description'!$G$33:$G$42)
      *
      IF(
        SUMIF('Program Description'!$E$33:$E$42,'Summary Costs'!$D26,'Program Description'!$K$33:$K$42)=0,
        1,
        SUMIF('Program Description'!$E$33:$E$42,'Summary Costs'!$D26,'Program Description'!$K$33:$K$42)
      )
    ),
  ""
)</f>
        <v/>
      </c>
      <c r="I26" s="308" t="str">
        <f>IFERROR(
  Total_Actual_Costs /
    (
      SUMIF('Program Description'!$E$33:$E$42,'Summary Costs'!$D26,'Program Description'!$G$33:$G$42)
      *
      IF(
        SUMIF('Program Description'!$E$33:$E$42,'Summary Costs'!$D26,'Program Description'!$K$33:$K$42)=0,
        1,
        SUMIF('Program Description'!$E$33:$E$42,'Summary Costs'!$D26,'Program Description'!$K$33:$K$42)
      )
    ),
  ""
)</f>
        <v/>
      </c>
      <c r="L26" s="309" t="str">
        <f>IFERROR(
  Total_Operational_Costs /
    (
      SUMIF('Program Description'!$E$33:$E$42,'Summary Costs'!$D26,'Program Description'!$G$33:$G$42)
      *
      IF(
        SUMIF('Program Description'!$E$33:$E$42,'Summary Costs'!$D26,'Program Description'!$K$33:$K$42)=0,
        1,
        SUMIF('Program Description'!$E$33:$E$42,'Summary Costs'!$D26,'Program Description'!$K$33:$K$42)
      )
    ),
  ""
)</f>
        <v/>
      </c>
      <c r="O26" s="309" t="str">
        <f>IFERROR(
  Total_OpsAndBenefits_Cost/
    (
      SUMIF('Program Description'!$E$33:$E$42,'Summary Costs'!$D26,'Program Description'!$G$33:$G$42)
      *
      IF(
        SUMIF('Program Description'!$E$33:$E$42,'Summary Costs'!$D26,'Program Description'!$K$33:$K$42)=0,
        1,
        SUMIF('Program Description'!$E$33:$E$42,'Summary Costs'!$D26,'Program Description'!$K$33:$K$42)
      )
    ),
  ""
)</f>
        <v/>
      </c>
      <c r="P26" s="246"/>
    </row>
    <row r="27" spans="1:17" ht="8" customHeight="1">
      <c r="D27" s="207"/>
      <c r="P27" s="246"/>
    </row>
    <row r="28" spans="1:17" ht="5" customHeight="1">
      <c r="A28" s="201"/>
      <c r="B28" s="201"/>
      <c r="C28" s="201"/>
      <c r="D28" s="201"/>
      <c r="E28" s="201"/>
      <c r="F28" s="201"/>
      <c r="G28" s="201"/>
      <c r="H28" s="201"/>
      <c r="I28" s="201"/>
      <c r="J28" s="201"/>
      <c r="K28" s="201"/>
      <c r="L28" s="201"/>
      <c r="M28" s="201"/>
      <c r="N28" s="201"/>
      <c r="O28" s="201"/>
      <c r="P28" s="247"/>
    </row>
    <row r="29" spans="1:17" ht="9" customHeight="1">
      <c r="P29" s="246"/>
    </row>
    <row r="30" spans="1:17">
      <c r="P30" s="246"/>
    </row>
    <row r="31" spans="1:17" ht="17" thickBot="1">
      <c r="D31" s="219" t="s">
        <v>167</v>
      </c>
      <c r="F31" s="250" t="str">
        <f>IF(EffectSize_YesNo="Yes",AggregateImpact,"")</f>
        <v/>
      </c>
      <c r="P31" s="246"/>
    </row>
    <row r="32" spans="1:17" ht="17" thickBot="1">
      <c r="D32" s="215" t="s">
        <v>168</v>
      </c>
      <c r="F32" s="251" t="str">
        <f>IF(ISNUMBER($F$31),Total_Cost/$F$31,"")</f>
        <v/>
      </c>
      <c r="I32" s="251" t="str">
        <f>IF(ISNUMBER($F$31),Total_Actual_Costs/$F$31,"")</f>
        <v/>
      </c>
      <c r="L32" s="251" t="str">
        <f>IF(ISNUMBER($F$31),Total_Operational_Costs/$F$31,"")</f>
        <v/>
      </c>
      <c r="O32" s="251" t="str">
        <f>IF(ISNUMBER($F$31),Total_OpsAndBenefits_Cost/$F$31,"")</f>
        <v/>
      </c>
      <c r="P32" s="246"/>
    </row>
    <row r="33" spans="1:16">
      <c r="A33" s="201"/>
      <c r="B33" s="201"/>
      <c r="C33" s="201"/>
      <c r="D33" s="201"/>
      <c r="E33" s="201"/>
      <c r="F33" s="201"/>
      <c r="G33" s="201"/>
      <c r="H33" s="201"/>
      <c r="I33" s="201"/>
      <c r="J33" s="201"/>
      <c r="K33" s="201"/>
      <c r="L33" s="201"/>
      <c r="M33" s="201"/>
      <c r="N33" s="201"/>
      <c r="O33" s="201"/>
      <c r="P33" s="247"/>
    </row>
    <row r="34" spans="1:16" ht="9" customHeight="1">
      <c r="P34" s="246"/>
    </row>
    <row r="35" spans="1:16">
      <c r="P35" s="246"/>
    </row>
    <row r="36" spans="1:16" ht="17" thickBot="1">
      <c r="D36" s="219" t="s">
        <v>167</v>
      </c>
      <c r="F36" s="250" t="str">
        <f>IF(EffectSize_YesNo="Yes",AggregateImpact,"")</f>
        <v/>
      </c>
      <c r="P36" s="246"/>
    </row>
    <row r="37" spans="1:16" ht="17" thickBot="1">
      <c r="D37" s="215" t="s">
        <v>251</v>
      </c>
      <c r="F37" s="251" t="str">
        <f>IF(Control_Cost_YesNo="Yes",IF(ISNUMBER($F$31),(Total_Cost-Control_Cost)/$F$31,""),"")</f>
        <v/>
      </c>
      <c r="I37" s="251" t="str">
        <f>IF(Control_Cost_YesNo="Yes",IF(ISNUMBER($F$31),(Total_Actual_Costs-Control_Cost)/$F$31,""),"")</f>
        <v/>
      </c>
      <c r="L37" s="251" t="str">
        <f>IF(Control_Cost_YesNo="Yes",IF(ISNUMBER($F$31),(Total_Operational_Costs-Control_Cost)/$F$31,""),"")</f>
        <v/>
      </c>
      <c r="O37" s="251" t="str">
        <f>IF(Control_Cost_YesNo="Yes",IF(ISNUMBER($F$31),(Total_OpsAndBenefits_Cost-Control_Cost)/$F$31,""),"")</f>
        <v/>
      </c>
      <c r="P37" s="246"/>
    </row>
    <row r="38" spans="1:16">
      <c r="A38" s="201"/>
      <c r="B38" s="201"/>
      <c r="C38" s="201"/>
      <c r="D38" s="201"/>
      <c r="E38" s="201"/>
      <c r="F38" s="201"/>
      <c r="G38" s="201"/>
      <c r="H38" s="201"/>
      <c r="I38" s="201"/>
      <c r="J38" s="201"/>
      <c r="K38" s="201"/>
      <c r="L38" s="201"/>
      <c r="M38" s="201"/>
      <c r="N38" s="201"/>
      <c r="O38" s="201"/>
      <c r="P38" s="247"/>
    </row>
  </sheetData>
  <sheetProtection sheet="1" objects="1" scenarios="1"/>
  <mergeCells count="1">
    <mergeCell ref="A14:P14"/>
  </mergeCells>
  <pageMargins left="0.75" right="0.75" top="1" bottom="1" header="0.3" footer="0.3"/>
  <pageSetup scale="29" fitToHeight="0" orientation="landscape"/>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d5a00069-d1ec-40a4-a5d7-1fc956a1adae" xsi:nil="true"/>
    <lcf76f155ced4ddcb4097134ff3c332f xmlns="965f9c71-fed7-46c4-9a60-665282d1cbe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B3EC156C6BD2641991FA5FE533B458C" ma:contentTypeVersion="17" ma:contentTypeDescription="Create a new document." ma:contentTypeScope="" ma:versionID="27f31063183ff76e43ebcc66e68abb21">
  <xsd:schema xmlns:xsd="http://www.w3.org/2001/XMLSchema" xmlns:xs="http://www.w3.org/2001/XMLSchema" xmlns:p="http://schemas.microsoft.com/office/2006/metadata/properties" xmlns:ns1="http://schemas.microsoft.com/sharepoint/v3" xmlns:ns2="965f9c71-fed7-46c4-9a60-665282d1cbe3" xmlns:ns3="d5a00069-d1ec-40a4-a5d7-1fc956a1adae" targetNamespace="http://schemas.microsoft.com/office/2006/metadata/properties" ma:root="true" ma:fieldsID="8f7496f8c1e1999740ffc142fb76c45a" ns1:_="" ns2:_="" ns3:_="">
    <xsd:import namespace="http://schemas.microsoft.com/sharepoint/v3"/>
    <xsd:import namespace="965f9c71-fed7-46c4-9a60-665282d1cbe3"/>
    <xsd:import namespace="d5a00069-d1ec-40a4-a5d7-1fc956a1ada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1:_ip_UnifiedCompliancePolicyProperties" minOccurs="0"/>
                <xsd:element ref="ns1:_ip_UnifiedCompliancePolicyUIAc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7" nillable="true" ma:displayName="Unified Compliance Policy Properties" ma:hidden="true" ma:internalName="_ip_UnifiedCompliancePolicyProperties">
      <xsd:simpleType>
        <xsd:restriction base="dms:Note"/>
      </xsd:simpleType>
    </xsd:element>
    <xsd:element name="_ip_UnifiedCompliancePolicyUIAction" ma:index="1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5f9c71-fed7-46c4-9a60-665282d1cb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5dbdce9-60e9-41e5-8608-85a453d288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a00069-d1ec-40a4-a5d7-1fc956a1adae"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1f68f1ea-511e-48c1-b8f6-56eae8b830b7}" ma:internalName="TaxCatchAll" ma:showField="CatchAllData" ma:web="d5a00069-d1ec-40a4-a5d7-1fc956a1ad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B6661F-3C31-44BD-A64F-8E870AAB1B47}">
  <ds:schemaRefs>
    <ds:schemaRef ds:uri="http://schemas.microsoft.com/sharepoint/v3/contenttype/forms"/>
  </ds:schemaRefs>
</ds:datastoreItem>
</file>

<file path=customXml/itemProps2.xml><?xml version="1.0" encoding="utf-8"?>
<ds:datastoreItem xmlns:ds="http://schemas.openxmlformats.org/officeDocument/2006/customXml" ds:itemID="{4A3F04AA-75A6-4DF6-AF64-F6FFD16577E4}">
  <ds:schemaRefs>
    <ds:schemaRef ds:uri="http://purl.org/dc/terms/"/>
    <ds:schemaRef ds:uri="http://www.w3.org/XML/1998/namespace"/>
    <ds:schemaRef ds:uri="http://purl.org/dc/elements/1.1/"/>
    <ds:schemaRef ds:uri="http://schemas.microsoft.com/sharepoint/v3"/>
    <ds:schemaRef ds:uri="http://schemas.microsoft.com/office/2006/documentManagement/types"/>
    <ds:schemaRef ds:uri="d5a00069-d1ec-40a4-a5d7-1fc956a1adae"/>
    <ds:schemaRef ds:uri="http://schemas.microsoft.com/office/infopath/2007/PartnerControls"/>
    <ds:schemaRef ds:uri="http://schemas.openxmlformats.org/package/2006/metadata/core-properties"/>
    <ds:schemaRef ds:uri="965f9c71-fed7-46c4-9a60-665282d1cbe3"/>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5AE75170-82FE-4180-8B57-1BD77A75E1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65f9c71-fed7-46c4-9a60-665282d1cbe3"/>
    <ds:schemaRef ds:uri="d5a00069-d1ec-40a4-a5d7-1fc956a1ad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edd5d6f-bcfc-46d4-918d-7fb210e57897}" enabled="0" method="" siteId="{bedd5d6f-bcfc-46d4-918d-7fb210e57897}"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vt:i4>
      </vt:variant>
      <vt:variant>
        <vt:lpstr>Named Ranges</vt:lpstr>
      </vt:variant>
      <vt:variant>
        <vt:i4>44</vt:i4>
      </vt:variant>
    </vt:vector>
  </HeadingPairs>
  <TitlesOfParts>
    <vt:vector size="53" baseType="lpstr">
      <vt:lpstr>Start Here</vt:lpstr>
      <vt:lpstr>Program Description</vt:lpstr>
      <vt:lpstr>Preliminary Questions</vt:lpstr>
      <vt:lpstr>1 - Implementation Costs</vt:lpstr>
      <vt:lpstr>2 - Indirect Costs</vt:lpstr>
      <vt:lpstr>3 - Direct Costs </vt:lpstr>
      <vt:lpstr>4 - Averted Costs</vt:lpstr>
      <vt:lpstr>5 - Opportunity Costs</vt:lpstr>
      <vt:lpstr>Summary Costs</vt:lpstr>
      <vt:lpstr>AggregateImpact</vt:lpstr>
      <vt:lpstr>AvertedCosts_YesNo</vt:lpstr>
      <vt:lpstr>Control_Cost</vt:lpstr>
      <vt:lpstr>Control_Cost_YesNo</vt:lpstr>
      <vt:lpstr>EffectSize_YesNo</vt:lpstr>
      <vt:lpstr>Identified_Outcomes</vt:lpstr>
      <vt:lpstr>ImplementationCost_YesNo</vt:lpstr>
      <vt:lpstr>OpportunityCosts_YesNo</vt:lpstr>
      <vt:lpstr>Tab_1_I_RecruitingAndTraining</vt:lpstr>
      <vt:lpstr>Tab_1_II_Development</vt:lpstr>
      <vt:lpstr>Tab_1_III_Marketing</vt:lpstr>
      <vt:lpstr>Tab_1_IV_Equipment</vt:lpstr>
      <vt:lpstr>Tab_1_IX_Capital</vt:lpstr>
      <vt:lpstr>Tab_1_Total</vt:lpstr>
      <vt:lpstr>Tab_1_V_Facility</vt:lpstr>
      <vt:lpstr>Tab_1_VI_Labor</vt:lpstr>
      <vt:lpstr>Tab_1_VII_Transportation</vt:lpstr>
      <vt:lpstr>Tab_1_VIII_Materials</vt:lpstr>
      <vt:lpstr>Tab_1_X_Misc</vt:lpstr>
      <vt:lpstr>Tab_1_XI_Unincurred</vt:lpstr>
      <vt:lpstr>Tab_2_I_Facility</vt:lpstr>
      <vt:lpstr>Tab_2_II_Admin</vt:lpstr>
      <vt:lpstr>Tab_2_III_Operations</vt:lpstr>
      <vt:lpstr>Tab_2_IV_Transportation</vt:lpstr>
      <vt:lpstr>Tab_2_Total</vt:lpstr>
      <vt:lpstr>Tab_2_V_Miscellaneous</vt:lpstr>
      <vt:lpstr>Tab_3_I_Personnel</vt:lpstr>
      <vt:lpstr>Tab_3_II_Materials</vt:lpstr>
      <vt:lpstr>Tab_3_III_ParticipantSupport</vt:lpstr>
      <vt:lpstr>Tab_3_IV_CapitalCosts</vt:lpstr>
      <vt:lpstr>Tab_3_Total</vt:lpstr>
      <vt:lpstr>Tab_3_V_Transportation</vt:lpstr>
      <vt:lpstr>Tab_3_VI_Misc</vt:lpstr>
      <vt:lpstr>Tab_4_I_Labor</vt:lpstr>
      <vt:lpstr>Tab_4_II_Capital</vt:lpstr>
      <vt:lpstr>Tab_4_III_Misc</vt:lpstr>
      <vt:lpstr>Tab_4_Total</vt:lpstr>
      <vt:lpstr>Tab_5_I_ForegoneWages</vt:lpstr>
      <vt:lpstr>Tab_5_II_User</vt:lpstr>
      <vt:lpstr>Tab_5_Total</vt:lpstr>
      <vt:lpstr>Total_Actual_Costs</vt:lpstr>
      <vt:lpstr>Total_Cost</vt:lpstr>
      <vt:lpstr>Total_Operational_Costs</vt:lpstr>
      <vt:lpstr>Total_OpsAndBenefits_Cost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Cost-Effectiveness Template</dc:title>
  <dc:subject/>
  <dc:creator>Patrick W. Dean</dc:creator>
  <cp:keywords/>
  <dc:description/>
  <cp:lastModifiedBy>Patrick W. Dean</cp:lastModifiedBy>
  <cp:lastPrinted>2025-08-13T21:34:57Z</cp:lastPrinted>
  <dcterms:created xsi:type="dcterms:W3CDTF">2025-02-10T14:08:09Z</dcterms:created>
  <dcterms:modified xsi:type="dcterms:W3CDTF">2025-09-23T14:35:41Z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0x0101009B3EC156C6BD2641991FA5FE533B458C</vt:lpwstr>
  </property>
  <property fmtid="{D5CDD505-2E9C-101B-9397-08002B2CF9AE}" pid="3" name="MediaServiceImageTags">
    <vt:lpwstr/>
  </property>
</Properties>
</file>